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M:\Functions (Funds Mgmt, QC, Etc.)\Single Family RFP\2026 RFP - Impact Fund\4. Ready for web posting\"/>
    </mc:Choice>
  </mc:AlternateContent>
  <xr:revisionPtr revIDLastSave="0" documentId="13_ncr:1_{C3951315-E8C9-4DEA-86EC-6A52A3878FA8}" xr6:coauthVersionLast="47" xr6:coauthVersionMax="47" xr10:uidLastSave="{00000000-0000-0000-0000-000000000000}"/>
  <workbookProtection workbookAlgorithmName="SHA-512" workbookHashValue="q0OWHxPjOH85vvmzAJaSaZc89sB/yStQDdr5gucwiZHuegFYK1+Oz3rbENj1Tp7dieVgn9yV2vcJYxPn9pSFbQ==" workbookSaltValue="jeq51CDRDYYSvW9+CWSkRg==" workbookSpinCount="100000" lockStructure="1"/>
  <bookViews>
    <workbookView xWindow="-28920" yWindow="-120" windowWidth="29040" windowHeight="15840" xr2:uid="{00000000-000D-0000-FFFF-FFFF00000000}"/>
  </bookViews>
  <sheets>
    <sheet name="Open Closed Awards" sheetId="1" r:id="rId1"/>
  </sheets>
  <definedNames>
    <definedName name="_xlnm.Print_Area" localSheetId="0">'Open Closed Awards'!$A$1:$R$27</definedName>
    <definedName name="_xlnm.Print_Titles" localSheetId="0">'Open Closed Awards'!$4:$7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0" i="1" l="1"/>
  <c r="S11" i="1"/>
  <c r="S12" i="1"/>
  <c r="S13" i="1"/>
  <c r="S14" i="1"/>
  <c r="S15" i="1"/>
  <c r="S16" i="1"/>
  <c r="S17" i="1"/>
  <c r="S18" i="1"/>
  <c r="S19" i="1"/>
  <c r="S20" i="1"/>
  <c r="S21" i="1"/>
  <c r="S22" i="1"/>
  <c r="S23" i="1"/>
  <c r="S8" i="1"/>
  <c r="L10" i="1"/>
  <c r="L11" i="1"/>
  <c r="L12" i="1"/>
  <c r="L13" i="1"/>
  <c r="L14" i="1"/>
  <c r="L15" i="1"/>
  <c r="L16" i="1"/>
  <c r="L17" i="1"/>
  <c r="L18" i="1"/>
  <c r="L19" i="1"/>
  <c r="L20" i="1"/>
  <c r="L21" i="1"/>
  <c r="L22" i="1"/>
  <c r="L23" i="1"/>
  <c r="L8" i="1"/>
  <c r="H10" i="1"/>
  <c r="I10" i="1"/>
  <c r="J10" i="1"/>
  <c r="K10" i="1"/>
  <c r="H11" i="1"/>
  <c r="I11" i="1"/>
  <c r="J11" i="1"/>
  <c r="K11" i="1"/>
  <c r="H12" i="1"/>
  <c r="I12" i="1"/>
  <c r="J12" i="1"/>
  <c r="K12" i="1"/>
  <c r="H13" i="1"/>
  <c r="I13" i="1"/>
  <c r="J13" i="1"/>
  <c r="K13" i="1"/>
  <c r="H14" i="1"/>
  <c r="I14" i="1"/>
  <c r="J14" i="1"/>
  <c r="K14" i="1"/>
  <c r="H15" i="1"/>
  <c r="I15" i="1"/>
  <c r="J15" i="1"/>
  <c r="K15" i="1"/>
  <c r="H16" i="1"/>
  <c r="I16" i="1"/>
  <c r="J16" i="1"/>
  <c r="K16" i="1"/>
  <c r="H17" i="1"/>
  <c r="I17" i="1"/>
  <c r="J17" i="1"/>
  <c r="K17" i="1"/>
  <c r="H18" i="1"/>
  <c r="I18" i="1"/>
  <c r="J18" i="1"/>
  <c r="K18" i="1"/>
  <c r="H19" i="1"/>
  <c r="I19" i="1"/>
  <c r="J19" i="1"/>
  <c r="K19" i="1"/>
  <c r="H20" i="1"/>
  <c r="I20" i="1"/>
  <c r="J20" i="1"/>
  <c r="K20" i="1"/>
  <c r="H21" i="1"/>
  <c r="I21" i="1"/>
  <c r="J21" i="1"/>
  <c r="K21" i="1"/>
  <c r="H22" i="1"/>
  <c r="I22" i="1"/>
  <c r="J22" i="1"/>
  <c r="K22" i="1"/>
  <c r="H23" i="1"/>
  <c r="I23" i="1"/>
  <c r="J23" i="1"/>
  <c r="K23" i="1"/>
  <c r="S9" i="1" l="1"/>
  <c r="K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Lee, Song</author>
  </authors>
  <commentList>
    <comment ref="Q7" authorId="0" shapeId="0" xr:uid="{00000000-0006-0000-0000-000001000000}">
      <text>
        <r>
          <rPr>
            <b/>
            <sz val="9"/>
            <color indexed="81"/>
            <rFont val="Tahoma"/>
            <family val="2"/>
          </rPr>
          <t>Lee, Song:</t>
        </r>
        <r>
          <rPr>
            <sz val="9"/>
            <color indexed="81"/>
            <rFont val="Tahoma"/>
            <family val="2"/>
          </rPr>
          <t xml:space="preserve">
Hide for Administrators</t>
        </r>
      </text>
    </comment>
  </commentList>
</comments>
</file>

<file path=xl/sharedStrings.xml><?xml version="1.0" encoding="utf-8"?>
<sst xmlns="http://schemas.openxmlformats.org/spreadsheetml/2006/main" count="42" uniqueCount="41">
  <si>
    <t>Notes</t>
  </si>
  <si>
    <t>Impact Fund Award Number</t>
  </si>
  <si>
    <t>Activity Funded</t>
  </si>
  <si>
    <t>Contract Termination Date</t>
  </si>
  <si>
    <t>Total Amount Awarded</t>
  </si>
  <si>
    <t>Under Construction or Rehabilitation</t>
  </si>
  <si>
    <t>Number of Extensions Approved</t>
  </si>
  <si>
    <t>Number of Units Awarded</t>
  </si>
  <si>
    <t>New Construction</t>
  </si>
  <si>
    <t>Acquisition, Rehab, Resale</t>
  </si>
  <si>
    <t>Stand-Alone Affordability Gap</t>
  </si>
  <si>
    <t>Owner-Occupied Rehab</t>
  </si>
  <si>
    <t>Tribal Indian Housing Program (1st Mortgage)</t>
  </si>
  <si>
    <t>Deobligated/Recaptured Amounts</t>
  </si>
  <si>
    <t>Amount Disbursed to Date</t>
  </si>
  <si>
    <t>Award Information</t>
  </si>
  <si>
    <t>Contract Termination</t>
  </si>
  <si>
    <t xml:space="preserve">Listed for Sale </t>
  </si>
  <si>
    <t>Under Purchase Agreement with Homebuyer</t>
  </si>
  <si>
    <t>Acquired but Not Developed</t>
  </si>
  <si>
    <r>
      <t xml:space="preserve">Provide explanation, clarification, or additional information if needed: 
</t>
    </r>
    <r>
      <rPr>
        <i/>
        <sz val="12"/>
        <rFont val="Calibri"/>
        <family val="2"/>
        <scheme val="minor"/>
      </rPr>
      <t>Include any pertinent information as to why applicant is not able to complete any of the awards by the contract termination date and any other information that may be helpful for staff to know about the information provided (i.e. why construction has not started, actual dates of units with closing dates, reasoning for extensions, why funds were deobligated/recaptured, etc).</t>
    </r>
  </si>
  <si>
    <t>Open</t>
  </si>
  <si>
    <t>EXAMPLE:
Open</t>
  </si>
  <si>
    <t>Closed</t>
  </si>
  <si>
    <t>Closed and Reported to Impact Fund</t>
  </si>
  <si>
    <t>Status (Open or Closed)</t>
  </si>
  <si>
    <t>School Direct Costs</t>
  </si>
  <si>
    <t xml:space="preserve">Applicant Name: </t>
  </si>
  <si>
    <t>Yes</t>
  </si>
  <si>
    <t>No</t>
  </si>
  <si>
    <t>Not Yet Started</t>
  </si>
  <si>
    <t>Estimated  Closeout Date</t>
  </si>
  <si>
    <t>Multiple (Add explanation in Notes)</t>
  </si>
  <si>
    <t>Other (Add explanation in Notes)</t>
  </si>
  <si>
    <t>Closing Date Scheduled</t>
  </si>
  <si>
    <r>
      <t xml:space="preserve">Unit Progress
</t>
    </r>
    <r>
      <rPr>
        <sz val="12"/>
        <color theme="1"/>
        <rFont val="Calibri"/>
        <family val="2"/>
        <scheme val="minor"/>
      </rPr>
      <t>(Note the number of units in each progress category. Do not duplicate units between columns G-L.)</t>
    </r>
  </si>
  <si>
    <r>
      <t xml:space="preserve">Has the applicant had open and/or closed awards within the past five years? 
</t>
    </r>
    <r>
      <rPr>
        <sz val="14"/>
        <color theme="1"/>
        <rFont val="Calibri"/>
        <family val="2"/>
        <scheme val="minor"/>
      </rPr>
      <t>(If no, stop here and do not complete the rest of the worksheet.)</t>
    </r>
  </si>
  <si>
    <t>2026 Single Family Request for Proposals (RFP)
Open and Closed Award Status Report</t>
  </si>
  <si>
    <r>
      <rPr>
        <b/>
        <sz val="12"/>
        <rFont val="Calibri"/>
        <family val="2"/>
        <scheme val="minor"/>
      </rPr>
      <t xml:space="preserve">INSTRUCTIONS: </t>
    </r>
    <r>
      <rPr>
        <sz val="12"/>
        <rFont val="Calibri"/>
        <family val="2"/>
        <scheme val="minor"/>
      </rPr>
      <t xml:space="preserve">Complete the chart below listing the applicant's open Single Family RFP awards, as well as any Single Family RFP awards that have closed within the past five years. Complete one row for each award. If an award funded multiple eligible uses, such as Value Gap and Affordability gap, select "Multiple" in the field for the Activity Funded. If this is part of a first-time application or the Applicant has not had any open or closed awards within the last five years, simply indicate "No" in cell R4 to complete the worksheet.
</t>
    </r>
    <r>
      <rPr>
        <sz val="12"/>
        <rFont val="Calibri"/>
        <family val="2"/>
      </rPr>
      <t>•</t>
    </r>
    <r>
      <rPr>
        <sz val="10.8"/>
        <rFont val="Calibri"/>
        <family val="2"/>
      </rPr>
      <t xml:space="preserve"> </t>
    </r>
    <r>
      <rPr>
        <b/>
        <sz val="12"/>
        <rFont val="Calibri"/>
        <family val="2"/>
        <scheme val="minor"/>
      </rPr>
      <t xml:space="preserve">Open awards: </t>
    </r>
    <r>
      <rPr>
        <sz val="12"/>
        <rFont val="Calibri"/>
        <family val="2"/>
        <scheme val="minor"/>
      </rPr>
      <t xml:space="preserve">Complete all fields (columns A-P) that are applicable to the Activity Funded Type selected. Skip the fields displaying "N/A" and write over formulas in blue fields that do not show "N/A." 
</t>
    </r>
    <r>
      <rPr>
        <sz val="12"/>
        <rFont val="Calibri"/>
        <family val="2"/>
      </rPr>
      <t>•</t>
    </r>
    <r>
      <rPr>
        <sz val="10.8"/>
        <rFont val="Calibri"/>
        <family val="2"/>
      </rPr>
      <t xml:space="preserve"> </t>
    </r>
    <r>
      <rPr>
        <b/>
        <sz val="12"/>
        <rFont val="Calibri"/>
        <family val="2"/>
        <scheme val="minor"/>
      </rPr>
      <t xml:space="preserve">Closed awards: </t>
    </r>
    <r>
      <rPr>
        <sz val="12"/>
        <rFont val="Calibri"/>
        <family val="2"/>
        <scheme val="minor"/>
      </rPr>
      <t>Complete only columns A-F and M-P for Impact Fund awards that closed within the past five years.</t>
    </r>
    <r>
      <rPr>
        <b/>
        <sz val="12"/>
        <rFont val="Calibri"/>
        <family val="2"/>
        <scheme val="minor"/>
      </rPr>
      <t xml:space="preserve">
</t>
    </r>
    <r>
      <rPr>
        <sz val="12"/>
        <rFont val="Calibri"/>
        <family val="2"/>
        <scheme val="minor"/>
      </rPr>
      <t xml:space="preserve">• </t>
    </r>
    <r>
      <rPr>
        <b/>
        <sz val="12"/>
        <rFont val="Calibri"/>
        <family val="2"/>
        <scheme val="minor"/>
      </rPr>
      <t>Notes:</t>
    </r>
    <r>
      <rPr>
        <sz val="12"/>
        <rFont val="Calibri"/>
        <family val="2"/>
        <scheme val="minor"/>
      </rPr>
      <t xml:space="preserve"> Include all pertinent information about the applicable awards (e.g. why construction has not started, actual closing dates, reason for extensions, number of homebuyers in pipeline, etc.). 
Complete additional worksheets if additional rows are needed.
</t>
    </r>
    <r>
      <rPr>
        <b/>
        <sz val="12"/>
        <rFont val="Calibri"/>
        <family val="2"/>
        <scheme val="minor"/>
      </rPr>
      <t xml:space="preserve">
Complete and submit this required form with your 2026 Single Family RFP Application.</t>
    </r>
  </si>
  <si>
    <t>12-2024-01</t>
  </si>
  <si>
    <t>The two units under construction will be completed by 3/1/27. Another extension may be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</si>
</sst>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d/yyyy;@"/>
    <numFmt numFmtId="165" formatCode="_(&quot;$&quot;* #,##0_);_(&quot;$&quot;* \(#,##0\);_(&quot;$&quot;* &quot;-&quot;??_);_(@_)"/>
    <numFmt numFmtId="166" formatCode="&quot;$&quot;#,##0"/>
  </numFmts>
  <fonts count="19"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0"/>
      <color theme="1"/>
      <name val="Calibri"/>
      <family val="2"/>
      <scheme val="minor"/>
    </font>
    <font>
      <sz val="10"/>
      <color theme="1"/>
      <name val="Calibri"/>
      <family val="2"/>
      <scheme val="minor"/>
    </font>
    <font>
      <b/>
      <sz val="12"/>
      <color theme="1"/>
      <name val="Calibri"/>
      <family val="2"/>
      <scheme val="minor"/>
    </font>
    <font>
      <sz val="12"/>
      <name val="Calibri"/>
      <family val="2"/>
      <scheme val="minor"/>
    </font>
    <font>
      <b/>
      <sz val="12"/>
      <name val="Calibri"/>
      <family val="2"/>
      <scheme val="minor"/>
    </font>
    <font>
      <sz val="12"/>
      <name val="Calibri"/>
      <family val="2"/>
    </font>
    <font>
      <b/>
      <sz val="14"/>
      <color theme="1"/>
      <name val="Calibri"/>
      <family val="2"/>
      <scheme val="minor"/>
    </font>
    <font>
      <b/>
      <sz val="18"/>
      <color theme="1"/>
      <name val="Calibri"/>
      <family val="2"/>
      <scheme val="minor"/>
    </font>
    <font>
      <sz val="12"/>
      <color theme="1"/>
      <name val="Calibri"/>
      <family val="2"/>
      <scheme val="minor"/>
    </font>
    <font>
      <i/>
      <sz val="12"/>
      <name val="Calibri"/>
      <family val="2"/>
      <scheme val="minor"/>
    </font>
    <font>
      <sz val="10.8"/>
      <name val="Calibri"/>
      <family val="2"/>
    </font>
    <font>
      <b/>
      <i/>
      <sz val="12"/>
      <color rgb="FFFF0000"/>
      <name val="Calibri"/>
      <family val="2"/>
      <scheme val="minor"/>
    </font>
    <font>
      <sz val="14"/>
      <color theme="1"/>
      <name val="Calibri"/>
      <family val="2"/>
      <scheme val="minor"/>
    </font>
    <font>
      <sz val="10"/>
      <color rgb="FFC00000"/>
      <name val="Calibri"/>
      <family val="2"/>
      <scheme val="minor"/>
    </font>
    <font>
      <i/>
      <sz val="10"/>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165" fontId="7" fillId="4" borderId="1" xfId="1" applyNumberFormat="1" applyFont="1" applyFill="1" applyBorder="1" applyAlignment="1" applyProtection="1">
      <alignment horizontal="center" vertical="center" wrapText="1"/>
    </xf>
    <xf numFmtId="0" fontId="7" fillId="0" borderId="2" xfId="0" applyFont="1" applyBorder="1" applyAlignment="1" applyProtection="1">
      <alignment horizontal="left" vertical="center" wrapText="1"/>
      <protection locked="0"/>
    </xf>
    <xf numFmtId="165" fontId="7" fillId="0" borderId="2" xfId="1" applyNumberFormat="1" applyFont="1" applyFill="1" applyBorder="1" applyAlignment="1" applyProtection="1">
      <alignment vertical="center" wrapText="1"/>
      <protection locked="0"/>
    </xf>
    <xf numFmtId="1" fontId="7" fillId="2" borderId="1" xfId="0" applyNumberFormat="1" applyFont="1" applyFill="1" applyBorder="1" applyAlignment="1" applyProtection="1">
      <alignment horizontal="center" vertical="center" wrapText="1"/>
      <protection locked="0"/>
    </xf>
    <xf numFmtId="1" fontId="7" fillId="2" borderId="9" xfId="0" applyNumberFormat="1" applyFont="1" applyFill="1" applyBorder="1" applyAlignment="1" applyProtection="1">
      <alignment horizontal="center" vertical="center" wrapText="1"/>
      <protection locked="0"/>
    </xf>
    <xf numFmtId="164" fontId="7" fillId="0" borderId="9" xfId="0" applyNumberFormat="1"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12" fillId="0" borderId="8" xfId="0" applyFont="1" applyBorder="1" applyProtection="1">
      <protection locked="0"/>
    </xf>
    <xf numFmtId="0" fontId="12" fillId="0" borderId="10" xfId="0" applyFont="1" applyBorder="1" applyAlignment="1" applyProtection="1">
      <alignment horizontal="left" vertical="top" wrapText="1"/>
      <protection locked="0"/>
    </xf>
    <xf numFmtId="1" fontId="7" fillId="0" borderId="17" xfId="0" applyNumberFormat="1" applyFont="1" applyBorder="1" applyAlignment="1" applyProtection="1">
      <alignment horizontal="center" vertical="center" wrapText="1"/>
      <protection locked="0"/>
    </xf>
    <xf numFmtId="0" fontId="12" fillId="0" borderId="18" xfId="0" applyFont="1" applyBorder="1" applyProtection="1">
      <protection locked="0"/>
    </xf>
    <xf numFmtId="0" fontId="7" fillId="0" borderId="19" xfId="0" applyFont="1" applyBorder="1" applyAlignment="1" applyProtection="1">
      <alignment horizontal="center" vertical="center" wrapText="1"/>
      <protection locked="0"/>
    </xf>
    <xf numFmtId="165" fontId="7" fillId="0" borderId="20" xfId="1" applyNumberFormat="1" applyFont="1" applyFill="1" applyBorder="1" applyAlignment="1" applyProtection="1">
      <alignment vertical="center" wrapText="1"/>
      <protection locked="0"/>
    </xf>
    <xf numFmtId="1" fontId="7" fillId="0" borderId="22" xfId="0" applyNumberFormat="1" applyFont="1" applyBorder="1" applyAlignment="1" applyProtection="1">
      <alignment horizontal="center" vertical="center" wrapText="1"/>
      <protection locked="0"/>
    </xf>
    <xf numFmtId="164" fontId="7" fillId="0" borderId="21" xfId="0" applyNumberFormat="1" applyFont="1" applyBorder="1" applyAlignment="1" applyProtection="1">
      <alignment horizontal="center" vertical="center" wrapText="1"/>
      <protection locked="0"/>
    </xf>
    <xf numFmtId="0" fontId="12" fillId="0" borderId="23" xfId="0" applyFont="1" applyBorder="1" applyAlignment="1" applyProtection="1">
      <alignment horizontal="left" vertical="top" wrapText="1"/>
      <protection locked="0"/>
    </xf>
    <xf numFmtId="14" fontId="7" fillId="0" borderId="8" xfId="0" applyNumberFormat="1" applyFont="1" applyBorder="1" applyAlignment="1" applyProtection="1">
      <alignment horizontal="center" vertical="center" wrapText="1"/>
      <protection locked="0"/>
    </xf>
    <xf numFmtId="14" fontId="7" fillId="0" borderId="18" xfId="0" applyNumberFormat="1" applyFont="1" applyBorder="1" applyAlignment="1" applyProtection="1">
      <alignment horizontal="center" vertical="center" wrapText="1"/>
      <protection locked="0"/>
    </xf>
    <xf numFmtId="0" fontId="12" fillId="2" borderId="15" xfId="0" applyFont="1" applyFill="1" applyBorder="1" applyAlignment="1" applyProtection="1">
      <alignment vertical="center" wrapText="1"/>
      <protection locked="0"/>
    </xf>
    <xf numFmtId="1" fontId="7" fillId="2" borderId="27" xfId="0" applyNumberFormat="1" applyFont="1" applyFill="1" applyBorder="1" applyAlignment="1" applyProtection="1">
      <alignment horizontal="center" vertical="center" wrapText="1"/>
      <protection locked="0"/>
    </xf>
    <xf numFmtId="1" fontId="7" fillId="2" borderId="21" xfId="0" applyNumberFormat="1" applyFont="1" applyFill="1" applyBorder="1" applyAlignment="1" applyProtection="1">
      <alignment horizontal="center" vertical="center" wrapText="1"/>
      <protection locked="0"/>
    </xf>
    <xf numFmtId="1" fontId="7" fillId="0" borderId="9" xfId="0" applyNumberFormat="1" applyFont="1" applyBorder="1" applyAlignment="1" applyProtection="1">
      <alignment horizontal="center" vertical="center" wrapText="1"/>
      <protection locked="0"/>
    </xf>
    <xf numFmtId="1" fontId="7" fillId="0" borderId="21" xfId="0" applyNumberFormat="1" applyFont="1" applyBorder="1" applyAlignment="1" applyProtection="1">
      <alignment horizontal="center" vertical="center" wrapText="1"/>
      <protection locked="0"/>
    </xf>
    <xf numFmtId="14" fontId="7" fillId="0" borderId="14" xfId="0" applyNumberFormat="1" applyFont="1" applyBorder="1" applyAlignment="1" applyProtection="1">
      <alignment horizontal="center" vertical="center" wrapText="1"/>
      <protection locked="0"/>
    </xf>
    <xf numFmtId="0" fontId="5" fillId="3" borderId="0" xfId="0" applyFont="1" applyFill="1" applyProtection="1"/>
    <xf numFmtId="0" fontId="5" fillId="0" borderId="0" xfId="0" applyFont="1" applyProtection="1"/>
    <xf numFmtId="0" fontId="17" fillId="3" borderId="0" xfId="0" applyFont="1" applyFill="1" applyProtection="1"/>
    <xf numFmtId="0" fontId="5" fillId="3" borderId="0" xfId="0" applyFont="1" applyFill="1" applyAlignment="1" applyProtection="1">
      <alignment horizontal="left" vertical="center" wrapText="1"/>
    </xf>
    <xf numFmtId="0" fontId="12" fillId="3" borderId="3" xfId="0" applyFont="1" applyFill="1" applyBorder="1" applyAlignment="1" applyProtection="1">
      <alignment vertical="center" wrapText="1"/>
    </xf>
    <xf numFmtId="0" fontId="12" fillId="3" borderId="0" xfId="0" applyFont="1" applyFill="1" applyBorder="1" applyAlignment="1" applyProtection="1">
      <alignment vertical="center" wrapText="1"/>
    </xf>
    <xf numFmtId="0" fontId="4" fillId="3" borderId="0" xfId="0" applyFont="1" applyFill="1" applyAlignment="1" applyProtection="1">
      <alignment horizontal="left" vertical="center"/>
    </xf>
    <xf numFmtId="0" fontId="4" fillId="3" borderId="0" xfId="0" applyFont="1" applyFill="1" applyProtection="1"/>
    <xf numFmtId="0" fontId="6" fillId="0" borderId="15" xfId="0" applyFont="1" applyBorder="1" applyAlignment="1" applyProtection="1">
      <alignment horizontal="center" vertical="center"/>
    </xf>
    <xf numFmtId="0" fontId="6" fillId="3" borderId="0" xfId="0" applyFont="1" applyFill="1" applyAlignment="1" applyProtection="1">
      <alignment horizontal="center" vertical="center"/>
    </xf>
    <xf numFmtId="0" fontId="6" fillId="0" borderId="0" xfId="0" applyFont="1" applyAlignment="1" applyProtection="1">
      <alignment horizontal="center" vertical="center"/>
    </xf>
    <xf numFmtId="0" fontId="6" fillId="0" borderId="24" xfId="0" applyFont="1" applyBorder="1" applyAlignment="1" applyProtection="1">
      <alignment horizontal="center" vertical="center" wrapText="1"/>
    </xf>
    <xf numFmtId="0" fontId="6" fillId="0" borderId="28"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12" fillId="3"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14" xfId="0" applyFont="1" applyFill="1" applyBorder="1" applyAlignment="1" applyProtection="1">
      <alignment horizontal="center" vertical="center" wrapText="1"/>
    </xf>
    <xf numFmtId="0" fontId="7" fillId="4" borderId="1" xfId="0" applyFont="1" applyFill="1" applyBorder="1" applyAlignment="1" applyProtection="1">
      <alignment horizontal="left" vertical="center" wrapText="1"/>
    </xf>
    <xf numFmtId="0" fontId="7" fillId="4" borderId="9" xfId="0" applyFont="1" applyFill="1" applyBorder="1" applyAlignment="1" applyProtection="1">
      <alignment horizontal="center" vertical="center" wrapText="1"/>
    </xf>
    <xf numFmtId="1" fontId="7" fillId="4" borderId="8" xfId="0" applyNumberFormat="1" applyFont="1" applyFill="1" applyBorder="1" applyAlignment="1" applyProtection="1">
      <alignment horizontal="center" vertical="center" wrapText="1"/>
    </xf>
    <xf numFmtId="1" fontId="7" fillId="4" borderId="1" xfId="0" applyNumberFormat="1" applyFont="1" applyFill="1" applyBorder="1" applyAlignment="1" applyProtection="1">
      <alignment horizontal="center" vertical="center" wrapText="1"/>
    </xf>
    <xf numFmtId="1" fontId="7" fillId="4" borderId="2" xfId="0" applyNumberFormat="1" applyFont="1" applyFill="1" applyBorder="1" applyAlignment="1" applyProtection="1">
      <alignment horizontal="center" vertical="center" wrapText="1"/>
    </xf>
    <xf numFmtId="1" fontId="7" fillId="4" borderId="9" xfId="0" applyNumberFormat="1" applyFont="1" applyFill="1" applyBorder="1" applyAlignment="1" applyProtection="1">
      <alignment horizontal="center" vertical="center" wrapText="1"/>
    </xf>
    <xf numFmtId="14" fontId="7" fillId="4" borderId="8" xfId="0" applyNumberFormat="1" applyFont="1" applyFill="1" applyBorder="1" applyAlignment="1" applyProtection="1">
      <alignment horizontal="center" vertical="center" wrapText="1"/>
    </xf>
    <xf numFmtId="1" fontId="7" fillId="4" borderId="17" xfId="0" applyNumberFormat="1" applyFont="1" applyFill="1" applyBorder="1" applyAlignment="1" applyProtection="1">
      <alignment horizontal="center" vertical="center" wrapText="1"/>
    </xf>
    <xf numFmtId="164" fontId="7" fillId="4" borderId="9" xfId="0" applyNumberFormat="1" applyFont="1" applyFill="1" applyBorder="1" applyAlignment="1" applyProtection="1">
      <alignment horizontal="center" vertical="center" wrapText="1"/>
    </xf>
    <xf numFmtId="166" fontId="12" fillId="4" borderId="10" xfId="0" applyNumberFormat="1" applyFont="1" applyFill="1" applyBorder="1" applyProtection="1"/>
    <xf numFmtId="0" fontId="12" fillId="4" borderId="10" xfId="0" applyFont="1" applyFill="1" applyBorder="1" applyAlignment="1" applyProtection="1">
      <alignment vertical="top" wrapText="1"/>
    </xf>
    <xf numFmtId="0" fontId="15" fillId="3" borderId="0" xfId="0" applyFont="1" applyFill="1" applyAlignment="1" applyProtection="1">
      <alignment horizontal="left" vertical="center"/>
    </xf>
    <xf numFmtId="0" fontId="12" fillId="3" borderId="0" xfId="0" applyFont="1" applyFill="1" applyProtection="1"/>
    <xf numFmtId="0" fontId="12" fillId="0" borderId="0" xfId="0" applyFont="1" applyProtection="1"/>
    <xf numFmtId="0" fontId="12" fillId="0" borderId="0" xfId="0" applyFont="1" applyAlignment="1" applyProtection="1">
      <alignment vertical="top" wrapText="1"/>
    </xf>
    <xf numFmtId="166" fontId="12" fillId="0" borderId="10" xfId="0" applyNumberFormat="1" applyFont="1" applyBorder="1" applyAlignment="1" applyProtection="1">
      <alignment horizontal="center" vertical="center"/>
      <protection locked="0"/>
    </xf>
    <xf numFmtId="166" fontId="12" fillId="0" borderId="23" xfId="0" applyNumberFormat="1" applyFont="1" applyBorder="1" applyAlignment="1" applyProtection="1">
      <alignment horizontal="center" vertical="center"/>
      <protection locked="0"/>
    </xf>
    <xf numFmtId="0" fontId="18" fillId="3" borderId="0" xfId="0" applyFont="1" applyFill="1" applyProtection="1"/>
    <xf numFmtId="0" fontId="11"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7" fillId="0" borderId="11" xfId="0" applyFont="1" applyBorder="1" applyAlignment="1" applyProtection="1">
      <alignment horizontal="left" vertical="top" wrapText="1"/>
    </xf>
    <xf numFmtId="0" fontId="7" fillId="0" borderId="12" xfId="0" applyFont="1" applyBorder="1" applyAlignment="1" applyProtection="1">
      <alignment horizontal="left" vertical="top" wrapText="1"/>
    </xf>
    <xf numFmtId="0" fontId="7" fillId="0" borderId="13" xfId="0" applyFont="1" applyBorder="1" applyAlignment="1" applyProtection="1">
      <alignment horizontal="left" vertical="top" wrapText="1"/>
    </xf>
    <xf numFmtId="0" fontId="8" fillId="4" borderId="11" xfId="0" applyFont="1" applyFill="1" applyBorder="1" applyAlignment="1" applyProtection="1">
      <alignment horizontal="left" vertical="top" wrapText="1"/>
    </xf>
    <xf numFmtId="0" fontId="8" fillId="4" borderId="12" xfId="0" applyFont="1" applyFill="1" applyBorder="1" applyAlignment="1" applyProtection="1">
      <alignment horizontal="left" vertical="top" wrapText="1"/>
    </xf>
    <xf numFmtId="0" fontId="8" fillId="4" borderId="13" xfId="0" applyFont="1" applyFill="1" applyBorder="1" applyAlignment="1" applyProtection="1">
      <alignment horizontal="left" vertical="top" wrapText="1"/>
    </xf>
    <xf numFmtId="0" fontId="12" fillId="0" borderId="3"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6" fillId="0" borderId="1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3" xfId="0" applyFont="1" applyBorder="1" applyAlignment="1" applyProtection="1">
      <alignment horizontal="center" vertical="center"/>
    </xf>
    <xf numFmtId="0" fontId="10" fillId="0" borderId="0" xfId="0" applyFont="1" applyAlignment="1" applyProtection="1">
      <alignment horizontal="center" vertical="center"/>
    </xf>
    <xf numFmtId="0" fontId="12" fillId="2" borderId="11" xfId="0" applyFont="1" applyFill="1" applyBorder="1" applyAlignment="1" applyProtection="1">
      <alignment horizontal="left" vertical="center" wrapText="1"/>
      <protection locked="0"/>
    </xf>
    <xf numFmtId="0" fontId="12" fillId="2" borderId="1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0" fillId="0" borderId="0" xfId="0" applyFont="1" applyAlignment="1" applyProtection="1">
      <alignment horizontal="left"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EEF6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38"/>
  <sheetViews>
    <sheetView tabSelected="1" zoomScale="90" zoomScaleNormal="90" workbookViewId="0">
      <selection activeCell="C4" sqref="C4:H4"/>
    </sheetView>
  </sheetViews>
  <sheetFormatPr defaultColWidth="9.109375" defaultRowHeight="13.8" x14ac:dyDescent="0.3"/>
  <cols>
    <col min="1" max="2" width="12.88671875" style="62" customWidth="1"/>
    <col min="3" max="3" width="16.5546875" style="62" customWidth="1"/>
    <col min="4" max="8" width="12.88671875" style="62" customWidth="1"/>
    <col min="9" max="9" width="15" style="62" bestFit="1" customWidth="1"/>
    <col min="10" max="10" width="12.88671875" style="62" customWidth="1"/>
    <col min="11" max="11" width="16.33203125" style="62" customWidth="1"/>
    <col min="12" max="16" width="12.88671875" style="62" customWidth="1"/>
    <col min="17" max="17" width="13.44140625" style="62" hidden="1" customWidth="1"/>
    <col min="18" max="18" width="46.33203125" style="62" customWidth="1"/>
    <col min="19" max="16384" width="9.109375" style="62"/>
  </cols>
  <sheetData>
    <row r="1" spans="1:66" s="26" customFormat="1" ht="57" customHeight="1" thickBot="1" x14ac:dyDescent="0.35">
      <c r="A1" s="63" t="s">
        <v>37</v>
      </c>
      <c r="B1" s="64"/>
      <c r="C1" s="64"/>
      <c r="D1" s="64"/>
      <c r="E1" s="64"/>
      <c r="F1" s="64"/>
      <c r="G1" s="64"/>
      <c r="H1" s="64"/>
      <c r="I1" s="64"/>
      <c r="J1" s="64"/>
      <c r="K1" s="64"/>
      <c r="L1" s="64"/>
      <c r="M1" s="64"/>
      <c r="N1" s="64"/>
      <c r="O1" s="64"/>
      <c r="P1" s="64"/>
      <c r="Q1" s="64"/>
      <c r="R1" s="6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row>
    <row r="2" spans="1:66" s="26" customFormat="1" ht="168" customHeight="1" thickBot="1" x14ac:dyDescent="0.35">
      <c r="A2" s="66" t="s">
        <v>38</v>
      </c>
      <c r="B2" s="67"/>
      <c r="C2" s="67"/>
      <c r="D2" s="67"/>
      <c r="E2" s="67"/>
      <c r="F2" s="67"/>
      <c r="G2" s="67"/>
      <c r="H2" s="67"/>
      <c r="I2" s="67"/>
      <c r="J2" s="67"/>
      <c r="K2" s="67"/>
      <c r="L2" s="67"/>
      <c r="M2" s="67"/>
      <c r="N2" s="67"/>
      <c r="O2" s="67"/>
      <c r="P2" s="67"/>
      <c r="Q2" s="67"/>
      <c r="R2" s="68"/>
      <c r="S2" s="27"/>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row>
    <row r="3" spans="1:66" s="26" customFormat="1" ht="7.5" customHeight="1" thickBot="1" x14ac:dyDescent="0.35">
      <c r="A3" s="25"/>
      <c r="B3" s="28"/>
      <c r="C3" s="28"/>
      <c r="D3" s="28"/>
      <c r="E3" s="28"/>
      <c r="F3" s="28"/>
      <c r="G3" s="28"/>
      <c r="H3" s="28"/>
      <c r="I3" s="28"/>
      <c r="J3" s="28"/>
      <c r="K3" s="28"/>
      <c r="L3" s="28"/>
      <c r="M3" s="28"/>
      <c r="N3" s="28"/>
      <c r="O3" s="28"/>
      <c r="P3" s="28"/>
      <c r="Q3" s="28"/>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row>
    <row r="4" spans="1:66" s="26" customFormat="1" ht="36" customHeight="1" thickBot="1" x14ac:dyDescent="0.35">
      <c r="A4" s="81" t="s">
        <v>27</v>
      </c>
      <c r="B4" s="81"/>
      <c r="C4" s="82"/>
      <c r="D4" s="83"/>
      <c r="E4" s="83"/>
      <c r="F4" s="83"/>
      <c r="G4" s="83"/>
      <c r="H4" s="84"/>
      <c r="I4" s="29"/>
      <c r="J4" s="85" t="s">
        <v>36</v>
      </c>
      <c r="K4" s="85"/>
      <c r="L4" s="85"/>
      <c r="M4" s="85"/>
      <c r="N4" s="85"/>
      <c r="O4" s="85"/>
      <c r="P4" s="85"/>
      <c r="Q4" s="25"/>
      <c r="R4" s="19"/>
      <c r="S4" s="30"/>
      <c r="T4" s="30"/>
      <c r="U4" s="30"/>
      <c r="V4" s="30"/>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row>
    <row r="5" spans="1:66" s="25" customFormat="1" ht="7.5" customHeight="1" thickBot="1" x14ac:dyDescent="0.35">
      <c r="B5" s="31"/>
      <c r="C5" s="28"/>
      <c r="D5" s="28"/>
      <c r="E5" s="28"/>
      <c r="F5" s="28"/>
      <c r="I5" s="32"/>
    </row>
    <row r="6" spans="1:66" s="35" customFormat="1" ht="44.4" customHeight="1" thickBot="1" x14ac:dyDescent="0.35">
      <c r="A6" s="78" t="s">
        <v>15</v>
      </c>
      <c r="B6" s="79"/>
      <c r="C6" s="79"/>
      <c r="D6" s="79"/>
      <c r="E6" s="79"/>
      <c r="F6" s="80"/>
      <c r="G6" s="86" t="s">
        <v>35</v>
      </c>
      <c r="H6" s="87"/>
      <c r="I6" s="87"/>
      <c r="J6" s="87"/>
      <c r="K6" s="87"/>
      <c r="L6" s="87"/>
      <c r="M6" s="88"/>
      <c r="N6" s="78" t="s">
        <v>16</v>
      </c>
      <c r="O6" s="79"/>
      <c r="P6" s="80"/>
      <c r="Q6" s="33"/>
      <c r="R6" s="33"/>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row>
    <row r="7" spans="1:66" s="42" customFormat="1" ht="70.5" customHeight="1" x14ac:dyDescent="0.3">
      <c r="A7" s="36" t="s">
        <v>25</v>
      </c>
      <c r="B7" s="37" t="s">
        <v>1</v>
      </c>
      <c r="C7" s="38" t="s">
        <v>2</v>
      </c>
      <c r="D7" s="38" t="s">
        <v>4</v>
      </c>
      <c r="E7" s="38" t="s">
        <v>14</v>
      </c>
      <c r="F7" s="39" t="s">
        <v>7</v>
      </c>
      <c r="G7" s="36" t="s">
        <v>30</v>
      </c>
      <c r="H7" s="38" t="s">
        <v>19</v>
      </c>
      <c r="I7" s="38" t="s">
        <v>5</v>
      </c>
      <c r="J7" s="38" t="s">
        <v>17</v>
      </c>
      <c r="K7" s="38" t="s">
        <v>18</v>
      </c>
      <c r="L7" s="38" t="s">
        <v>34</v>
      </c>
      <c r="M7" s="39" t="s">
        <v>24</v>
      </c>
      <c r="N7" s="36" t="s">
        <v>31</v>
      </c>
      <c r="O7" s="37" t="s">
        <v>6</v>
      </c>
      <c r="P7" s="39" t="s">
        <v>3</v>
      </c>
      <c r="Q7" s="40" t="s">
        <v>13</v>
      </c>
      <c r="R7" s="40" t="s">
        <v>0</v>
      </c>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row>
    <row r="8" spans="1:66" s="58" customFormat="1" ht="49.35" customHeight="1" x14ac:dyDescent="0.3">
      <c r="A8" s="43" t="s">
        <v>22</v>
      </c>
      <c r="B8" s="44" t="s">
        <v>39</v>
      </c>
      <c r="C8" s="45" t="s">
        <v>8</v>
      </c>
      <c r="D8" s="1">
        <v>250000</v>
      </c>
      <c r="E8" s="1">
        <v>50000</v>
      </c>
      <c r="F8" s="46">
        <v>5</v>
      </c>
      <c r="G8" s="47">
        <v>1</v>
      </c>
      <c r="H8" s="48"/>
      <c r="I8" s="49">
        <v>2</v>
      </c>
      <c r="J8" s="49">
        <v>1</v>
      </c>
      <c r="K8" s="49" t="str">
        <f>IF(C8="Owner-Occupied Rehab","N/A","")</f>
        <v/>
      </c>
      <c r="L8" s="49" t="str">
        <f>IF(OR(C8="School Direct Costs"),"N/A","")</f>
        <v/>
      </c>
      <c r="M8" s="50">
        <v>3</v>
      </c>
      <c r="N8" s="51">
        <v>46614</v>
      </c>
      <c r="O8" s="52">
        <v>1</v>
      </c>
      <c r="P8" s="53">
        <v>46357</v>
      </c>
      <c r="Q8" s="54"/>
      <c r="R8" s="55" t="s">
        <v>40</v>
      </c>
      <c r="S8" s="56" t="str">
        <f>IF(F8&lt;=SUM(G8:M8),"","Please check your work. The number of units awarded does not match the number of units in progress.")</f>
        <v/>
      </c>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row>
    <row r="9" spans="1:66" s="58" customFormat="1" ht="50.1" customHeight="1" x14ac:dyDescent="0.3">
      <c r="A9" s="8"/>
      <c r="B9" s="24"/>
      <c r="C9" s="2"/>
      <c r="D9" s="3"/>
      <c r="E9" s="3"/>
      <c r="F9" s="22"/>
      <c r="G9" s="4"/>
      <c r="H9" s="4"/>
      <c r="I9" s="4"/>
      <c r="J9" s="4"/>
      <c r="K9" s="4"/>
      <c r="L9" s="4"/>
      <c r="M9" s="5"/>
      <c r="N9" s="17"/>
      <c r="O9" s="10"/>
      <c r="P9" s="6"/>
      <c r="Q9" s="60"/>
      <c r="R9" s="9"/>
      <c r="S9" s="56" t="str">
        <f>IF(F9&lt;=SUM(G9:M9),"","Please check your work. The number of units awarded does not match the number of units in progress.")</f>
        <v/>
      </c>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row>
    <row r="10" spans="1:66" s="58" customFormat="1" ht="50.1" customHeight="1" x14ac:dyDescent="0.3">
      <c r="A10" s="8"/>
      <c r="B10" s="7"/>
      <c r="C10" s="2"/>
      <c r="D10" s="3"/>
      <c r="E10" s="3"/>
      <c r="F10" s="22"/>
      <c r="G10" s="4"/>
      <c r="H10" s="4" t="str">
        <f t="shared" ref="H10:H23" si="0">IF(OR(C10="Owner-Occupied Rehab",C10="Stand-Alone Affordability gap"),"N/A","")</f>
        <v/>
      </c>
      <c r="I10" s="4" t="str">
        <f t="shared" ref="I10:I23" si="1">IF(C10="Stand-Alone Affordability gap","N/A","")</f>
        <v/>
      </c>
      <c r="J10" s="4" t="str">
        <f t="shared" ref="J10:J23" si="2">IF(OR(C10="Owner-Occupied Rehab",C10="Stand-Alone Affordability gap",C10="School Direct Costs"),"N/A","")</f>
        <v/>
      </c>
      <c r="K10" s="4" t="str">
        <f t="shared" ref="K10:K23" si="3">IF(OR(C10="Owner-Occupied Rehab",C10="Stand-Alone Affordability gap",C10="School Direct Costs"),"N/A","")</f>
        <v/>
      </c>
      <c r="L10" s="4" t="str">
        <f t="shared" ref="L10:L23" si="4">IF(OR(C10="School Direct Costs"),"N/A","")</f>
        <v/>
      </c>
      <c r="M10" s="5"/>
      <c r="N10" s="17"/>
      <c r="O10" s="10"/>
      <c r="P10" s="6"/>
      <c r="Q10" s="60"/>
      <c r="R10" s="9"/>
      <c r="S10" s="56" t="str">
        <f t="shared" ref="S10:S23" si="5">IF(F10&lt;=SUM(G10:M10),"","Please check your work. The number of units awarded does not match the number of units in progress.")</f>
        <v/>
      </c>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row>
    <row r="11" spans="1:66" s="58" customFormat="1" ht="50.1" customHeight="1" x14ac:dyDescent="0.3">
      <c r="A11" s="8"/>
      <c r="B11" s="7"/>
      <c r="C11" s="2"/>
      <c r="D11" s="3"/>
      <c r="E11" s="3"/>
      <c r="F11" s="22"/>
      <c r="G11" s="4"/>
      <c r="H11" s="4" t="str">
        <f t="shared" si="0"/>
        <v/>
      </c>
      <c r="I11" s="4" t="str">
        <f t="shared" si="1"/>
        <v/>
      </c>
      <c r="J11" s="4" t="str">
        <f t="shared" si="2"/>
        <v/>
      </c>
      <c r="K11" s="4" t="str">
        <f t="shared" si="3"/>
        <v/>
      </c>
      <c r="L11" s="4" t="str">
        <f t="shared" si="4"/>
        <v/>
      </c>
      <c r="M11" s="5"/>
      <c r="N11" s="17"/>
      <c r="O11" s="10"/>
      <c r="P11" s="6"/>
      <c r="Q11" s="60"/>
      <c r="R11" s="9"/>
      <c r="S11" s="56" t="str">
        <f t="shared" si="5"/>
        <v/>
      </c>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row>
    <row r="12" spans="1:66" s="58" customFormat="1" ht="50.1" customHeight="1" x14ac:dyDescent="0.3">
      <c r="A12" s="8"/>
      <c r="B12" s="7"/>
      <c r="C12" s="2"/>
      <c r="D12" s="3"/>
      <c r="E12" s="3"/>
      <c r="F12" s="22"/>
      <c r="G12" s="4"/>
      <c r="H12" s="4" t="str">
        <f t="shared" si="0"/>
        <v/>
      </c>
      <c r="I12" s="4" t="str">
        <f t="shared" si="1"/>
        <v/>
      </c>
      <c r="J12" s="4" t="str">
        <f t="shared" si="2"/>
        <v/>
      </c>
      <c r="K12" s="4" t="str">
        <f t="shared" si="3"/>
        <v/>
      </c>
      <c r="L12" s="4" t="str">
        <f t="shared" si="4"/>
        <v/>
      </c>
      <c r="M12" s="5"/>
      <c r="N12" s="17"/>
      <c r="O12" s="10"/>
      <c r="P12" s="6"/>
      <c r="Q12" s="60"/>
      <c r="R12" s="9"/>
      <c r="S12" s="56" t="str">
        <f t="shared" si="5"/>
        <v/>
      </c>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row>
    <row r="13" spans="1:66" s="58" customFormat="1" ht="50.1" customHeight="1" x14ac:dyDescent="0.3">
      <c r="A13" s="8"/>
      <c r="B13" s="7"/>
      <c r="C13" s="2"/>
      <c r="D13" s="3"/>
      <c r="E13" s="3"/>
      <c r="F13" s="22"/>
      <c r="G13" s="4"/>
      <c r="H13" s="4" t="str">
        <f t="shared" si="0"/>
        <v/>
      </c>
      <c r="I13" s="4" t="str">
        <f t="shared" si="1"/>
        <v/>
      </c>
      <c r="J13" s="4" t="str">
        <f t="shared" si="2"/>
        <v/>
      </c>
      <c r="K13" s="4" t="str">
        <f t="shared" si="3"/>
        <v/>
      </c>
      <c r="L13" s="4" t="str">
        <f t="shared" si="4"/>
        <v/>
      </c>
      <c r="M13" s="5"/>
      <c r="N13" s="17"/>
      <c r="O13" s="10"/>
      <c r="P13" s="6"/>
      <c r="Q13" s="60"/>
      <c r="R13" s="9"/>
      <c r="S13" s="56" t="str">
        <f t="shared" si="5"/>
        <v/>
      </c>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row>
    <row r="14" spans="1:66" s="58" customFormat="1" ht="50.1" customHeight="1" x14ac:dyDescent="0.3">
      <c r="A14" s="8"/>
      <c r="B14" s="7"/>
      <c r="C14" s="2"/>
      <c r="D14" s="3"/>
      <c r="E14" s="3"/>
      <c r="F14" s="22"/>
      <c r="G14" s="4"/>
      <c r="H14" s="4" t="str">
        <f t="shared" si="0"/>
        <v/>
      </c>
      <c r="I14" s="4" t="str">
        <f t="shared" si="1"/>
        <v/>
      </c>
      <c r="J14" s="4" t="str">
        <f t="shared" si="2"/>
        <v/>
      </c>
      <c r="K14" s="4" t="str">
        <f t="shared" si="3"/>
        <v/>
      </c>
      <c r="L14" s="4" t="str">
        <f t="shared" si="4"/>
        <v/>
      </c>
      <c r="M14" s="5"/>
      <c r="N14" s="17"/>
      <c r="O14" s="10"/>
      <c r="P14" s="6"/>
      <c r="Q14" s="60"/>
      <c r="R14" s="9"/>
      <c r="S14" s="56" t="str">
        <f t="shared" si="5"/>
        <v/>
      </c>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row>
    <row r="15" spans="1:66" s="58" customFormat="1" ht="50.1" customHeight="1" x14ac:dyDescent="0.3">
      <c r="A15" s="8"/>
      <c r="B15" s="7"/>
      <c r="C15" s="2"/>
      <c r="D15" s="3"/>
      <c r="E15" s="3"/>
      <c r="F15" s="22"/>
      <c r="G15" s="4"/>
      <c r="H15" s="4" t="str">
        <f t="shared" si="0"/>
        <v/>
      </c>
      <c r="I15" s="4" t="str">
        <f t="shared" si="1"/>
        <v/>
      </c>
      <c r="J15" s="4" t="str">
        <f t="shared" si="2"/>
        <v/>
      </c>
      <c r="K15" s="4" t="str">
        <f t="shared" si="3"/>
        <v/>
      </c>
      <c r="L15" s="4" t="str">
        <f t="shared" si="4"/>
        <v/>
      </c>
      <c r="M15" s="5"/>
      <c r="N15" s="17"/>
      <c r="O15" s="10"/>
      <c r="P15" s="6"/>
      <c r="Q15" s="60"/>
      <c r="R15" s="9"/>
      <c r="S15" s="56" t="str">
        <f t="shared" si="5"/>
        <v/>
      </c>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row>
    <row r="16" spans="1:66" s="58" customFormat="1" ht="50.1" customHeight="1" x14ac:dyDescent="0.3">
      <c r="A16" s="8"/>
      <c r="B16" s="7"/>
      <c r="C16" s="2"/>
      <c r="D16" s="3"/>
      <c r="E16" s="3"/>
      <c r="F16" s="22"/>
      <c r="G16" s="4"/>
      <c r="H16" s="4" t="str">
        <f t="shared" si="0"/>
        <v/>
      </c>
      <c r="I16" s="4" t="str">
        <f t="shared" si="1"/>
        <v/>
      </c>
      <c r="J16" s="4" t="str">
        <f t="shared" si="2"/>
        <v/>
      </c>
      <c r="K16" s="4" t="str">
        <f t="shared" si="3"/>
        <v/>
      </c>
      <c r="L16" s="4" t="str">
        <f t="shared" si="4"/>
        <v/>
      </c>
      <c r="M16" s="5"/>
      <c r="N16" s="17"/>
      <c r="O16" s="10"/>
      <c r="P16" s="6"/>
      <c r="Q16" s="60"/>
      <c r="R16" s="9"/>
      <c r="S16" s="56" t="str">
        <f t="shared" si="5"/>
        <v/>
      </c>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row>
    <row r="17" spans="1:66" s="58" customFormat="1" ht="50.1" customHeight="1" x14ac:dyDescent="0.3">
      <c r="A17" s="8"/>
      <c r="B17" s="7"/>
      <c r="C17" s="2"/>
      <c r="D17" s="3"/>
      <c r="E17" s="3"/>
      <c r="F17" s="22"/>
      <c r="G17" s="4"/>
      <c r="H17" s="4" t="str">
        <f t="shared" si="0"/>
        <v/>
      </c>
      <c r="I17" s="4" t="str">
        <f t="shared" si="1"/>
        <v/>
      </c>
      <c r="J17" s="4" t="str">
        <f t="shared" si="2"/>
        <v/>
      </c>
      <c r="K17" s="4" t="str">
        <f t="shared" si="3"/>
        <v/>
      </c>
      <c r="L17" s="4" t="str">
        <f t="shared" si="4"/>
        <v/>
      </c>
      <c r="M17" s="5"/>
      <c r="N17" s="17"/>
      <c r="O17" s="10"/>
      <c r="P17" s="6"/>
      <c r="Q17" s="60"/>
      <c r="R17" s="9"/>
      <c r="S17" s="56" t="str">
        <f t="shared" si="5"/>
        <v/>
      </c>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row>
    <row r="18" spans="1:66" s="58" customFormat="1" ht="50.1" customHeight="1" x14ac:dyDescent="0.3">
      <c r="A18" s="8"/>
      <c r="B18" s="7"/>
      <c r="C18" s="2"/>
      <c r="D18" s="3"/>
      <c r="E18" s="3"/>
      <c r="F18" s="22"/>
      <c r="G18" s="4"/>
      <c r="H18" s="4" t="str">
        <f t="shared" si="0"/>
        <v/>
      </c>
      <c r="I18" s="4" t="str">
        <f t="shared" si="1"/>
        <v/>
      </c>
      <c r="J18" s="4" t="str">
        <f t="shared" si="2"/>
        <v/>
      </c>
      <c r="K18" s="4" t="str">
        <f t="shared" si="3"/>
        <v/>
      </c>
      <c r="L18" s="4" t="str">
        <f t="shared" si="4"/>
        <v/>
      </c>
      <c r="M18" s="5"/>
      <c r="N18" s="17"/>
      <c r="O18" s="10"/>
      <c r="P18" s="6"/>
      <c r="Q18" s="60"/>
      <c r="R18" s="9"/>
      <c r="S18" s="56" t="str">
        <f t="shared" si="5"/>
        <v/>
      </c>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row>
    <row r="19" spans="1:66" s="58" customFormat="1" ht="50.1" customHeight="1" x14ac:dyDescent="0.3">
      <c r="A19" s="8"/>
      <c r="B19" s="7"/>
      <c r="C19" s="2"/>
      <c r="D19" s="3"/>
      <c r="E19" s="3"/>
      <c r="F19" s="22"/>
      <c r="G19" s="4"/>
      <c r="H19" s="4" t="str">
        <f t="shared" si="0"/>
        <v/>
      </c>
      <c r="I19" s="4" t="str">
        <f t="shared" si="1"/>
        <v/>
      </c>
      <c r="J19" s="4" t="str">
        <f t="shared" si="2"/>
        <v/>
      </c>
      <c r="K19" s="4" t="str">
        <f t="shared" si="3"/>
        <v/>
      </c>
      <c r="L19" s="4" t="str">
        <f t="shared" si="4"/>
        <v/>
      </c>
      <c r="M19" s="5"/>
      <c r="N19" s="17"/>
      <c r="O19" s="10"/>
      <c r="P19" s="6"/>
      <c r="Q19" s="60"/>
      <c r="R19" s="9"/>
      <c r="S19" s="56" t="str">
        <f t="shared" si="5"/>
        <v/>
      </c>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row>
    <row r="20" spans="1:66" s="58" customFormat="1" ht="50.1" customHeight="1" x14ac:dyDescent="0.3">
      <c r="A20" s="8"/>
      <c r="B20" s="7"/>
      <c r="C20" s="2"/>
      <c r="D20" s="3"/>
      <c r="E20" s="3"/>
      <c r="F20" s="22"/>
      <c r="G20" s="4"/>
      <c r="H20" s="4" t="str">
        <f t="shared" si="0"/>
        <v/>
      </c>
      <c r="I20" s="4" t="str">
        <f t="shared" si="1"/>
        <v/>
      </c>
      <c r="J20" s="4" t="str">
        <f t="shared" si="2"/>
        <v/>
      </c>
      <c r="K20" s="4" t="str">
        <f t="shared" si="3"/>
        <v/>
      </c>
      <c r="L20" s="4" t="str">
        <f t="shared" si="4"/>
        <v/>
      </c>
      <c r="M20" s="5"/>
      <c r="N20" s="17"/>
      <c r="O20" s="10"/>
      <c r="P20" s="6"/>
      <c r="Q20" s="60"/>
      <c r="R20" s="9"/>
      <c r="S20" s="56" t="str">
        <f t="shared" si="5"/>
        <v/>
      </c>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row>
    <row r="21" spans="1:66" s="58" customFormat="1" ht="50.1" customHeight="1" x14ac:dyDescent="0.3">
      <c r="A21" s="8"/>
      <c r="B21" s="7"/>
      <c r="C21" s="2"/>
      <c r="D21" s="3"/>
      <c r="E21" s="3"/>
      <c r="F21" s="22"/>
      <c r="G21" s="4"/>
      <c r="H21" s="4" t="str">
        <f t="shared" si="0"/>
        <v/>
      </c>
      <c r="I21" s="4" t="str">
        <f t="shared" si="1"/>
        <v/>
      </c>
      <c r="J21" s="4" t="str">
        <f t="shared" si="2"/>
        <v/>
      </c>
      <c r="K21" s="4" t="str">
        <f t="shared" si="3"/>
        <v/>
      </c>
      <c r="L21" s="4" t="str">
        <f t="shared" si="4"/>
        <v/>
      </c>
      <c r="M21" s="5"/>
      <c r="N21" s="17"/>
      <c r="O21" s="10"/>
      <c r="P21" s="6"/>
      <c r="Q21" s="60"/>
      <c r="R21" s="9"/>
      <c r="S21" s="56" t="str">
        <f t="shared" si="5"/>
        <v/>
      </c>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row>
    <row r="22" spans="1:66" s="58" customFormat="1" ht="50.1" customHeight="1" x14ac:dyDescent="0.3">
      <c r="A22" s="8"/>
      <c r="B22" s="7"/>
      <c r="C22" s="2"/>
      <c r="D22" s="3"/>
      <c r="E22" s="3"/>
      <c r="F22" s="22"/>
      <c r="G22" s="4"/>
      <c r="H22" s="4" t="str">
        <f t="shared" si="0"/>
        <v/>
      </c>
      <c r="I22" s="4" t="str">
        <f t="shared" si="1"/>
        <v/>
      </c>
      <c r="J22" s="4" t="str">
        <f t="shared" si="2"/>
        <v/>
      </c>
      <c r="K22" s="4" t="str">
        <f t="shared" si="3"/>
        <v/>
      </c>
      <c r="L22" s="4" t="str">
        <f t="shared" si="4"/>
        <v/>
      </c>
      <c r="M22" s="5"/>
      <c r="N22" s="17"/>
      <c r="O22" s="10"/>
      <c r="P22" s="6"/>
      <c r="Q22" s="60"/>
      <c r="R22" s="9"/>
      <c r="S22" s="56" t="str">
        <f t="shared" si="5"/>
        <v/>
      </c>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row>
    <row r="23" spans="1:66" s="58" customFormat="1" ht="50.1" customHeight="1" thickBot="1" x14ac:dyDescent="0.35">
      <c r="A23" s="11"/>
      <c r="B23" s="12"/>
      <c r="C23" s="12"/>
      <c r="D23" s="13"/>
      <c r="E23" s="13"/>
      <c r="F23" s="23"/>
      <c r="G23" s="4"/>
      <c r="H23" s="20" t="str">
        <f t="shared" si="0"/>
        <v/>
      </c>
      <c r="I23" s="20" t="str">
        <f t="shared" si="1"/>
        <v/>
      </c>
      <c r="J23" s="20" t="str">
        <f t="shared" si="2"/>
        <v/>
      </c>
      <c r="K23" s="20" t="str">
        <f t="shared" si="3"/>
        <v/>
      </c>
      <c r="L23" s="20" t="str">
        <f t="shared" si="4"/>
        <v/>
      </c>
      <c r="M23" s="21"/>
      <c r="N23" s="18"/>
      <c r="O23" s="14"/>
      <c r="P23" s="15"/>
      <c r="Q23" s="61"/>
      <c r="R23" s="16"/>
      <c r="S23" s="56" t="str">
        <f t="shared" si="5"/>
        <v/>
      </c>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row>
    <row r="24" spans="1:66" s="58" customFormat="1" ht="16.2" thickBot="1" x14ac:dyDescent="0.35">
      <c r="A24" s="57"/>
      <c r="B24" s="57"/>
      <c r="C24" s="57"/>
      <c r="D24" s="57"/>
      <c r="E24" s="57"/>
      <c r="F24" s="57"/>
      <c r="G24" s="57"/>
      <c r="H24" s="57"/>
      <c r="I24" s="57"/>
      <c r="J24" s="57"/>
      <c r="K24" s="57"/>
      <c r="L24" s="57"/>
      <c r="M24" s="57"/>
      <c r="N24" s="57"/>
      <c r="O24" s="57"/>
      <c r="P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row>
    <row r="25" spans="1:66" s="58" customFormat="1" ht="51.6" customHeight="1" thickBot="1" x14ac:dyDescent="0.35">
      <c r="A25" s="57"/>
      <c r="B25" s="69" t="s">
        <v>20</v>
      </c>
      <c r="C25" s="70"/>
      <c r="D25" s="70"/>
      <c r="E25" s="70"/>
      <c r="F25" s="70"/>
      <c r="G25" s="70"/>
      <c r="H25" s="70"/>
      <c r="I25" s="70"/>
      <c r="J25" s="70"/>
      <c r="K25" s="70"/>
      <c r="L25" s="70"/>
      <c r="M25" s="70"/>
      <c r="N25" s="70"/>
      <c r="O25" s="70"/>
      <c r="P25" s="71"/>
      <c r="Q25" s="59"/>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row>
    <row r="26" spans="1:66" s="58" customFormat="1" ht="15.6" x14ac:dyDescent="0.3">
      <c r="A26" s="57"/>
      <c r="B26" s="72"/>
      <c r="C26" s="73"/>
      <c r="D26" s="73"/>
      <c r="E26" s="73"/>
      <c r="F26" s="73"/>
      <c r="G26" s="73"/>
      <c r="H26" s="73"/>
      <c r="I26" s="73"/>
      <c r="J26" s="73"/>
      <c r="K26" s="73"/>
      <c r="L26" s="73"/>
      <c r="M26" s="73"/>
      <c r="N26" s="73"/>
      <c r="O26" s="73"/>
      <c r="P26" s="74"/>
      <c r="Q26" s="59"/>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row>
    <row r="27" spans="1:66" s="58" customFormat="1" ht="79.349999999999994" customHeight="1" thickBot="1" x14ac:dyDescent="0.35">
      <c r="A27" s="57"/>
      <c r="B27" s="75"/>
      <c r="C27" s="76"/>
      <c r="D27" s="76"/>
      <c r="E27" s="76"/>
      <c r="F27" s="76"/>
      <c r="G27" s="76"/>
      <c r="H27" s="76"/>
      <c r="I27" s="76"/>
      <c r="J27" s="76"/>
      <c r="K27" s="76"/>
      <c r="L27" s="76"/>
      <c r="M27" s="76"/>
      <c r="N27" s="76"/>
      <c r="O27" s="76"/>
      <c r="P27" s="77"/>
      <c r="Q27" s="59"/>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row>
    <row r="31" spans="1:66" hidden="1" x14ac:dyDescent="0.3">
      <c r="A31" s="62" t="s">
        <v>28</v>
      </c>
      <c r="B31" s="62" t="s">
        <v>21</v>
      </c>
      <c r="C31" s="62" t="s">
        <v>9</v>
      </c>
    </row>
    <row r="32" spans="1:66" hidden="1" x14ac:dyDescent="0.3">
      <c r="A32" s="62" t="s">
        <v>29</v>
      </c>
      <c r="B32" s="62" t="s">
        <v>23</v>
      </c>
      <c r="C32" s="62" t="s">
        <v>8</v>
      </c>
    </row>
    <row r="33" spans="3:3" hidden="1" x14ac:dyDescent="0.3">
      <c r="C33" s="62" t="s">
        <v>11</v>
      </c>
    </row>
    <row r="34" spans="3:3" hidden="1" x14ac:dyDescent="0.3">
      <c r="C34" s="62" t="s">
        <v>26</v>
      </c>
    </row>
    <row r="35" spans="3:3" hidden="1" x14ac:dyDescent="0.3">
      <c r="C35" s="62" t="s">
        <v>10</v>
      </c>
    </row>
    <row r="36" spans="3:3" hidden="1" x14ac:dyDescent="0.3">
      <c r="C36" s="62" t="s">
        <v>12</v>
      </c>
    </row>
    <row r="37" spans="3:3" hidden="1" x14ac:dyDescent="0.3">
      <c r="C37" s="62" t="s">
        <v>32</v>
      </c>
    </row>
    <row r="38" spans="3:3" hidden="1" x14ac:dyDescent="0.3">
      <c r="C38" s="62" t="s">
        <v>33</v>
      </c>
    </row>
  </sheetData>
  <sheetProtection algorithmName="SHA-512" hashValue="qfNUqQsot1WK+66YXgVwDJeGudDloUhyUy3SYoK7YBRrWlDYURIZ1abBc7viqS0Y5OP0V2jnsVluBH8mjcAkDw==" saltValue="K7bq1ez6TNNqzNjlZT5GUA==" spinCount="100000" sheet="1" objects="1" scenarios="1" selectLockedCells="1"/>
  <mergeCells count="10">
    <mergeCell ref="A1:R1"/>
    <mergeCell ref="A2:R2"/>
    <mergeCell ref="B25:P25"/>
    <mergeCell ref="B26:P27"/>
    <mergeCell ref="A6:F6"/>
    <mergeCell ref="N6:P6"/>
    <mergeCell ref="A4:B4"/>
    <mergeCell ref="C4:H4"/>
    <mergeCell ref="J4:P4"/>
    <mergeCell ref="G6:M6"/>
  </mergeCells>
  <dataValidations count="6">
    <dataValidation allowBlank="1" showErrorMessage="1" prompt="Example: 10-2017-10" sqref="B8" xr:uid="{00000000-0002-0000-0000-000002000000}"/>
    <dataValidation type="list" allowBlank="1" showInputMessage="1" showErrorMessage="1" error="Please use drop-down" sqref="A9:A23" xr:uid="{2D9EBCAC-21B1-4E5F-8F8A-5EEFD7937697}">
      <formula1>$B$31:$B$32</formula1>
    </dataValidation>
    <dataValidation allowBlank="1" showInputMessage="1" showErrorMessage="1" prompt="Example: 11-2020-01" sqref="B9:B23" xr:uid="{021B24B3-8B18-469C-A364-D3DE1C174131}"/>
    <dataValidation type="list" allowBlank="1" showInputMessage="1" showErrorMessage="1" sqref="R4" xr:uid="{7A8EA3D9-E96B-498B-BDF4-9CF9CF5D0E3B}">
      <formula1>$A$31:$A$32</formula1>
    </dataValidation>
    <dataValidation type="list" allowBlank="1" showInputMessage="1" showErrorMessage="1" error="Please use drop-down" sqref="C8" xr:uid="{00000000-0002-0000-0000-000001000000}">
      <formula1>$B$29:$I$29</formula1>
    </dataValidation>
    <dataValidation type="list" allowBlank="1" showInputMessage="1" showErrorMessage="1" error="Please use drop-down" sqref="C9:C23" xr:uid="{DAA88227-A45D-49BB-A20A-89CB227AB484}">
      <formula1>$C$31:$C$38</formula1>
    </dataValidation>
  </dataValidations>
  <printOptions horizontalCentered="1"/>
  <pageMargins left="0.2" right="0.2" top="0.5" bottom="0.5" header="0.3" footer="0.3"/>
  <pageSetup scale="55" fitToWidth="0" fitToHeight="0" orientation="landscape"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Open Closed Awards</vt:lpstr>
      <vt:lpstr>'Open Closed Awards'!Print_Area</vt:lpstr>
      <vt:lpstr>'Open Closed Awards'!Print_Titles</vt:lpstr>
    </vt:vector>
  </TitlesOfParts>
  <Company>Minnesota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McKenzie, Leighann</dc:creator>
  <cp:lastModifiedBy>Dyer, Sam (He/Him/His) (MHFA)</cp:lastModifiedBy>
  <cp:lastPrinted>2022-08-30T15:56:57Z</cp:lastPrinted>
  <dcterms:created xsi:type="dcterms:W3CDTF">2018-10-16T18:29:46Z</dcterms:created>
  <dcterms:modified xsi:type="dcterms:W3CDTF">2026-04-01T21:25:28Z</dcterms:modified>
</cp:coreProperties>
</file>