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mhfa_divisions\MHFA Central\SF BSPS Request Form\Pending Changes - Redline turned on\BSPS 4429 - HECAT-HC RFP\"/>
    </mc:Choice>
  </mc:AlternateContent>
  <xr:revisionPtr revIDLastSave="0" documentId="13_ncr:1_{BF170A8F-5E67-4EAA-9458-0FBF42189DE2}" xr6:coauthVersionLast="47" xr6:coauthVersionMax="47" xr10:uidLastSave="{00000000-0000-0000-0000-000000000000}"/>
  <bookViews>
    <workbookView xWindow="22932" yWindow="-108" windowWidth="23256" windowHeight="12576" tabRatio="585" xr2:uid="{00000000-000D-0000-FFFF-FFFF00000000}"/>
  </bookViews>
  <sheets>
    <sheet name="Gen Info &amp; Request" sheetId="19" r:id="rId1"/>
    <sheet name="Proposed Goals &amp; Dem." sheetId="12" r:id="rId2"/>
    <sheet name="Staff Exp &amp; Cert" sheetId="3" r:id="rId3"/>
  </sheets>
  <definedNames>
    <definedName name="Attend_Workshops">#REF!</definedName>
    <definedName name="Attend_Wrokshops">#REF!</definedName>
    <definedName name="Avg_Direct_Hourly_Rate">#REF!</definedName>
    <definedName name="Avg_Hour_Counseling">#REF!</definedName>
    <definedName name="Avg_Hours_Outreach">#REF!</definedName>
    <definedName name="Avg_Hours_Workshop">#REF!</definedName>
    <definedName name="Counseling_Service_Type">#REF!</definedName>
    <definedName name="Education_Service_Type">#REF!</definedName>
    <definedName name="Fringe_Rate">#REF!</definedName>
    <definedName name="Graduate_Workshops">#REF!</definedName>
    <definedName name="Households_Counseled">#REF!</definedName>
    <definedName name="Indirect_Rate">#REF!</definedName>
    <definedName name="Outreach">#REF!</definedName>
    <definedName name="Outreach_Service_Type">#REF!</definedName>
    <definedName name="P_I_B">#REF!</definedName>
    <definedName name="_xlnm.Print_Area" localSheetId="0">'Gen Info &amp; Request'!$B$1:$H$12</definedName>
    <definedName name="_xlnm.Print_Area" localSheetId="1">'Proposed Goals &amp; Dem.'!$A$1:$K$37</definedName>
    <definedName name="_xlnm.Print_Area" localSheetId="2">'Staff Exp &amp; Cert'!$A$1:$I$50</definedName>
    <definedName name="R_O">#REF!</definedName>
    <definedName name="Type">#REF!</definedName>
    <definedName name="Workshops">#REF!</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2" l="1"/>
  <c r="M18" i="12" l="1"/>
  <c r="L20" i="12" s="1"/>
  <c r="J20" i="12" l="1"/>
  <c r="M21" i="12"/>
  <c r="M22" i="12" s="1"/>
  <c r="K20" i="12"/>
  <c r="L29" i="12" l="1"/>
  <c r="M26" i="12" s="1"/>
  <c r="C29" i="12"/>
  <c r="D26" i="12" s="1"/>
  <c r="E29" i="12"/>
  <c r="F26" i="12" s="1"/>
  <c r="M27" i="12" l="1"/>
  <c r="M28" i="12"/>
  <c r="M29" i="12"/>
  <c r="G26" i="12"/>
  <c r="D28" i="12"/>
  <c r="D27" i="12"/>
  <c r="F27" i="12"/>
  <c r="F28" i="12"/>
  <c r="G12" i="12"/>
  <c r="D29" i="12" l="1"/>
  <c r="G28" i="12"/>
  <c r="F29" i="12"/>
  <c r="G27" i="12"/>
  <c r="I11" i="19"/>
  <c r="H11" i="19"/>
  <c r="G11" i="19"/>
  <c r="F11" i="19"/>
  <c r="E11" i="19"/>
  <c r="J11" i="19" l="1"/>
  <c r="G29" i="12"/>
  <c r="B2" i="3"/>
  <c r="B1" i="3"/>
  <c r="F10" i="12"/>
  <c r="G11" i="12" l="1"/>
  <c r="F13" i="12"/>
  <c r="G13" i="12" s="1"/>
  <c r="E20" i="12"/>
  <c r="F20" i="12"/>
  <c r="C4" i="12"/>
  <c r="B2" i="12"/>
  <c r="B1" i="12"/>
  <c r="M20" i="12" l="1"/>
  <c r="G22" i="12"/>
  <c r="G18" i="12"/>
  <c r="G19" i="12"/>
  <c r="G20" i="12"/>
  <c r="C4" i="3" l="1"/>
</calcChain>
</file>

<file path=xl/sharedStrings.xml><?xml version="1.0" encoding="utf-8"?>
<sst xmlns="http://schemas.openxmlformats.org/spreadsheetml/2006/main" count="101" uniqueCount="95">
  <si>
    <t>Title/Position</t>
  </si>
  <si>
    <t>Ima Staff</t>
  </si>
  <si>
    <t>Program Director</t>
  </si>
  <si>
    <t>Experience in Years</t>
  </si>
  <si>
    <t>Staff Name</t>
  </si>
  <si>
    <t>Spanish</t>
  </si>
  <si>
    <t>NeighborWorks America</t>
  </si>
  <si>
    <t>Yes</t>
  </si>
  <si>
    <t>No</t>
  </si>
  <si>
    <t>Both</t>
  </si>
  <si>
    <t xml:space="preserve">Indicate Language(s) Spoken if                                       Staff is Bilingual </t>
  </si>
  <si>
    <t>Race</t>
  </si>
  <si>
    <t xml:space="preserve">Total </t>
  </si>
  <si>
    <t>% of Total Population Served</t>
  </si>
  <si>
    <t>Total that identify as a household of color or Hispanic ethnicity</t>
  </si>
  <si>
    <t>TOTAL</t>
  </si>
  <si>
    <t>Number</t>
  </si>
  <si>
    <t>TOTAL*</t>
  </si>
  <si>
    <t>≤ $20,000</t>
  </si>
  <si>
    <t>&gt;$75,000</t>
  </si>
  <si>
    <t>White</t>
  </si>
  <si>
    <t>Hire Date</t>
  </si>
  <si>
    <t>Years Experience</t>
  </si>
  <si>
    <t>(# years)</t>
  </si>
  <si>
    <t>Certification Type</t>
  </si>
  <si>
    <t>Certifying Entity</t>
  </si>
  <si>
    <t>Original Date of Certification (or anticipated date)</t>
  </si>
  <si>
    <t>(mm/dd/yyyy)</t>
  </si>
  <si>
    <t>(Program Area)</t>
  </si>
  <si>
    <t>(Name of Entity)</t>
  </si>
  <si>
    <t>Metro</t>
  </si>
  <si>
    <t>Greater MN</t>
  </si>
  <si>
    <t>Statewide</t>
  </si>
  <si>
    <t>Program Director/Manager</t>
  </si>
  <si>
    <t>Grants Manager</t>
  </si>
  <si>
    <t>Finance</t>
  </si>
  <si>
    <t>Certification Education Received</t>
  </si>
  <si>
    <t>% of total clients</t>
  </si>
  <si>
    <t>Financial Capabilities Certification</t>
  </si>
  <si>
    <t xml:space="preserve">Post-Purchase </t>
  </si>
  <si>
    <t># that identify as Hispanic</t>
  </si>
  <si>
    <t>Total #</t>
  </si>
  <si>
    <t>% of Total #</t>
  </si>
  <si>
    <t>Outcomes Reported</t>
  </si>
  <si>
    <r>
      <rPr>
        <b/>
        <sz val="11"/>
        <rFont val="Calibri"/>
        <family val="2"/>
      </rPr>
      <t>Instructions: Complete the information for each staff connected to the work of financial empowerment education and coaching (program director, financial educator, coach)</t>
    </r>
    <r>
      <rPr>
        <b/>
        <i/>
        <sz val="11"/>
        <rFont val="Calibri"/>
        <family val="2"/>
      </rPr>
      <t xml:space="preserve">
     </t>
    </r>
    <r>
      <rPr>
        <sz val="11"/>
        <rFont val="Calibri"/>
        <family val="2"/>
      </rPr>
      <t xml:space="preserve">• Staffing.  Provide the staff name, title/position, and all languages spoken.
     • Experience in Years: the hire date should be the date hired in the position connected to financial empowerment education and coaching; the years of experience should include all related experience, not just time with your organization (e.g. realtor, loan officer, etc.). If less than one year, enter zero.; 
     • Certification Education Received </t>
    </r>
    <r>
      <rPr>
        <i/>
        <sz val="11"/>
        <rFont val="Calibri"/>
        <family val="2"/>
      </rPr>
      <t>(maximum of 5 years)</t>
    </r>
    <r>
      <rPr>
        <sz val="11"/>
        <rFont val="Calibri"/>
        <family val="2"/>
      </rPr>
      <t>: list all certifications that are relevant to the work of financial empowerment education and coaching. This should include Financial Capabilities Certification, Post-Purchase Education and Homebuyer Counseling; the certifying entity (MN HOC, NeighborWorks America, etc.); enter the date the original certification was received. For staff not yet certified, enter the anticipated date of certification; and the expiration date for all certifications listed.</t>
    </r>
  </si>
  <si>
    <t>Total Request for Intake</t>
  </si>
  <si>
    <t>Total Request for Program Completion</t>
  </si>
  <si>
    <t>Total Request for Outcome</t>
  </si>
  <si>
    <t>Total Maximum Request</t>
  </si>
  <si>
    <t>Request for Proposal Workbook</t>
  </si>
  <si>
    <t>General Information &amp; Proposed Goal Request</t>
  </si>
  <si>
    <t>Proposed Goal Request</t>
  </si>
  <si>
    <t>640 &lt;&gt; 719</t>
  </si>
  <si>
    <t>720 &gt;</t>
  </si>
  <si>
    <t>#</t>
  </si>
  <si>
    <t>% of Goal</t>
  </si>
  <si>
    <t>Performance Thresholds</t>
  </si>
  <si>
    <t>% Change</t>
  </si>
  <si>
    <t>0/No Credit &lt;&gt; 639</t>
  </si>
  <si>
    <t>Credit Scores</t>
  </si>
  <si>
    <t>* cell F11 should not exceed cell F10 and cell F12 should not exceed cell F11. Otherwise cell(s) will remain red.</t>
  </si>
  <si>
    <t>Total Request for Credit Increase at  Progam Completion</t>
  </si>
  <si>
    <t>Total Request for Purchase a Home Outcome</t>
  </si>
  <si>
    <t>Proposed # Clients Served</t>
  </si>
  <si>
    <r>
      <t xml:space="preserve">Proposed # clients who will enter the </t>
    </r>
    <r>
      <rPr>
        <b/>
        <sz val="11"/>
        <rFont val="Calibri"/>
        <family val="2"/>
        <scheme val="minor"/>
      </rPr>
      <t>Program (Intake)</t>
    </r>
  </si>
  <si>
    <r>
      <t xml:space="preserve">Proposed # clients who will reach </t>
    </r>
    <r>
      <rPr>
        <b/>
        <sz val="11"/>
        <rFont val="Calibri"/>
        <family val="2"/>
        <scheme val="minor"/>
      </rPr>
      <t>Program Completion</t>
    </r>
  </si>
  <si>
    <r>
      <t xml:space="preserve">Proposed # clients who will reach an </t>
    </r>
    <r>
      <rPr>
        <b/>
        <sz val="11"/>
        <rFont val="Calibri"/>
        <family val="2"/>
        <scheme val="minor"/>
      </rPr>
      <t>Outcome</t>
    </r>
  </si>
  <si>
    <t xml:space="preserve">Proposed # clients who will remain Active after the Program Term or Stop Communication </t>
  </si>
  <si>
    <t># of clients at Intake</t>
  </si>
  <si>
    <t>% of clients at Intake</t>
  </si>
  <si>
    <t># of clients at Program Completion</t>
  </si>
  <si>
    <t>% of clients at Program Completion</t>
  </si>
  <si>
    <r>
      <rPr>
        <b/>
        <sz val="14"/>
        <color theme="0"/>
        <rFont val="Calibri"/>
        <family val="2"/>
        <scheme val="minor"/>
      </rPr>
      <t>E. The Outcomes Goals.</t>
    </r>
    <r>
      <rPr>
        <b/>
        <sz val="11"/>
        <color theme="0"/>
        <rFont val="Calibri"/>
        <family val="2"/>
        <scheme val="minor"/>
      </rPr>
      <t xml:space="preserve">
</t>
    </r>
    <r>
      <rPr>
        <sz val="11"/>
        <color theme="0"/>
        <rFont val="Calibri"/>
        <family val="2"/>
        <scheme val="minor"/>
      </rPr>
      <t>Of the proposed # of clients served goal in chart A, cell F12, enter the projected Outcomes for the # of clients that had the primary goal of homeownership. T</t>
    </r>
    <r>
      <rPr>
        <i/>
        <sz val="11"/>
        <color theme="0"/>
        <rFont val="Calibri"/>
        <family val="2"/>
        <scheme val="minor"/>
      </rPr>
      <t xml:space="preserve">he percentages will auto calculate. </t>
    </r>
  </si>
  <si>
    <r>
      <rPr>
        <b/>
        <sz val="14"/>
        <color theme="0"/>
        <rFont val="Calibri"/>
        <family val="2"/>
        <scheme val="minor"/>
      </rPr>
      <t>B. Race/Ethnicity Goals.</t>
    </r>
    <r>
      <rPr>
        <sz val="14"/>
        <color theme="0"/>
        <rFont val="Calibri"/>
        <family val="2"/>
        <scheme val="minor"/>
      </rPr>
      <t xml:space="preserve">  </t>
    </r>
    <r>
      <rPr>
        <sz val="11"/>
        <color theme="0"/>
        <rFont val="Calibri"/>
        <family val="2"/>
        <scheme val="minor"/>
      </rPr>
      <t xml:space="preserve">
Of the proposed clients served goal in your response to chart A, cell F10, indicate the proposed number served by race/ethnicity below. T</t>
    </r>
    <r>
      <rPr>
        <i/>
        <sz val="11"/>
        <color theme="0"/>
        <rFont val="Calibri"/>
        <family val="2"/>
        <scheme val="minor"/>
      </rPr>
      <t>he percentage of the total population served column will auto calculate.</t>
    </r>
  </si>
  <si>
    <r>
      <rPr>
        <b/>
        <sz val="14"/>
        <color theme="0"/>
        <rFont val="Calibri"/>
        <family val="2"/>
        <scheme val="minor"/>
      </rPr>
      <t>C. Household income Goals.</t>
    </r>
    <r>
      <rPr>
        <sz val="14"/>
        <color theme="0"/>
        <rFont val="Calibri"/>
        <family val="2"/>
        <scheme val="minor"/>
      </rPr>
      <t xml:space="preserve">  </t>
    </r>
    <r>
      <rPr>
        <sz val="11"/>
        <color theme="0"/>
        <rFont val="Calibri"/>
        <family val="2"/>
        <scheme val="minor"/>
      </rPr>
      <t xml:space="preserve">
Of the proposed # of clients served goal in chart A, cell F10, indicate the proposed # of clients served among the following household income categories. </t>
    </r>
    <r>
      <rPr>
        <i/>
        <sz val="11"/>
        <color theme="0"/>
        <rFont val="Calibri"/>
        <family val="2"/>
        <scheme val="minor"/>
      </rPr>
      <t xml:space="preserve">The percentage will automatically calculate based on your response. </t>
    </r>
  </si>
  <si>
    <r>
      <rPr>
        <b/>
        <sz val="14"/>
        <color theme="0"/>
        <rFont val="Calibri"/>
        <family val="2"/>
        <scheme val="minor"/>
      </rPr>
      <t>D. Credit Change from Intake to Program Completion Goals.</t>
    </r>
    <r>
      <rPr>
        <sz val="11"/>
        <color theme="0"/>
        <rFont val="Calibri"/>
        <family val="2"/>
        <scheme val="minor"/>
      </rPr>
      <t xml:space="preserve">
Of the proposed # of clients served goal in chart A, cell F10 (Intake) and F11 (Program Completion), enter the projected # of clients' credit score for the following Program Thresholds: Intake and Program Completion. </t>
    </r>
    <r>
      <rPr>
        <i/>
        <sz val="11"/>
        <color theme="0"/>
        <rFont val="Calibri"/>
        <family val="2"/>
        <scheme val="minor"/>
      </rPr>
      <t xml:space="preserve">The percentage will automatically calculate based on your response. </t>
    </r>
  </si>
  <si>
    <r>
      <t xml:space="preserve">A. Program Performance Thresholds Goals.
</t>
    </r>
    <r>
      <rPr>
        <sz val="11"/>
        <color theme="0"/>
        <rFont val="Calibri"/>
        <family val="2"/>
        <scheme val="minor"/>
      </rPr>
      <t>Of the proposed # of client served goal, indicate the proposed # of clients served who will progress through the program and reach each Performance Threshold. See the Manual for additional guidance.</t>
    </r>
  </si>
  <si>
    <t>Black, Indigenous, People of Color (BIPOC)</t>
  </si>
  <si>
    <t>$20,001 - $74,999</t>
  </si>
  <si>
    <t xml:space="preserve">Income Goals </t>
  </si>
  <si>
    <t>Financially empowered and Purchases a Home</t>
  </si>
  <si>
    <t>Financially empowered and Not Pursuing Homeownership</t>
  </si>
  <si>
    <t xml:space="preserve">Financially empowered and Continuing to Pursue homeownership </t>
  </si>
  <si>
    <t>* cell E20 should equal cell F10. Otherwise, the cell will remain red.</t>
  </si>
  <si>
    <t xml:space="preserve">* cell M21 should equal F10. Otherwise, the cell will remain red. </t>
  </si>
  <si>
    <t>*cell C29 should equal cell F10 and cell E29 should equal cell F11. Otherwise, the cell(s) will remain red.</t>
  </si>
  <si>
    <t>*cell L29 should equal cell F12. Otherwise, the cell will remain red.</t>
  </si>
  <si>
    <t>Total low- income household %.</t>
  </si>
  <si>
    <r>
      <t xml:space="preserve">Staff Experience and Certification </t>
    </r>
    <r>
      <rPr>
        <b/>
        <i/>
        <sz val="14"/>
        <color rgb="FFC00000"/>
        <rFont val="Calibri"/>
        <family val="2"/>
        <scheme val="minor"/>
      </rPr>
      <t>(All Applications - Required)</t>
    </r>
  </si>
  <si>
    <t>Homeownership Capacity 2025.2027</t>
  </si>
  <si>
    <t xml:space="preserve">Name of Applicant </t>
  </si>
  <si>
    <t>Name of Applicant</t>
  </si>
  <si>
    <r>
      <t>Proposed Demographics and Goals for the 2025.2027 HH Served</t>
    </r>
    <r>
      <rPr>
        <b/>
        <i/>
        <sz val="14"/>
        <color rgb="FFC00000"/>
        <rFont val="Calibri"/>
        <family val="2"/>
        <scheme val="minor"/>
      </rPr>
      <t xml:space="preserve"> (All Applicants - Required)</t>
    </r>
    <r>
      <rPr>
        <b/>
        <sz val="14"/>
        <color theme="3"/>
        <rFont val="Calibri"/>
        <family val="2"/>
        <scheme val="minor"/>
      </rPr>
      <t xml:space="preserve">
</t>
    </r>
    <r>
      <rPr>
        <sz val="11"/>
        <rFont val="Calibri"/>
        <family val="2"/>
        <scheme val="minor"/>
      </rPr>
      <t>Complete Charts A - E. This page of the workbook will be the Applicants' proposed demographics for clients served in the 2025 - 2027 program term. Follow each chart's instructions and make sure each chart is balanced. There are additional directions in the red fonts to help guide you.</t>
    </r>
  </si>
  <si>
    <t>Total Request for 
2025 . 2027</t>
  </si>
  <si>
    <r>
      <t>INSTRUCTIONS:</t>
    </r>
    <r>
      <rPr>
        <b/>
        <sz val="11"/>
        <rFont val="Calibri"/>
        <family val="2"/>
        <scheme val="minor"/>
      </rPr>
      <t xml:space="preserve"> </t>
    </r>
    <r>
      <rPr>
        <sz val="11"/>
        <rFont val="Calibri"/>
        <family val="2"/>
        <scheme val="minor"/>
      </rPr>
      <t>Enter the number of households your organization is requesting to serve under the Homeownership Capacity Program for the full grant period. The Fees for Service amounts will automatically populate and the Total Maximum Request is the total potential earning.</t>
    </r>
    <r>
      <rPr>
        <i/>
        <sz val="11"/>
        <rFont val="Calibri"/>
        <family val="2"/>
        <scheme val="minor"/>
      </rPr>
      <t xml:space="preserve">
Funding for the 2025.2027 will be contingent upon availability of funds, performance, and other State, Program and Grant Contract Agreement requirements. See the Application for Funding Instructions and the Program Manual for more information on each Fee earned at the various Performance Measurements.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</si>
</sst>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3" x14ac:knownFonts="1">
    <font>
      <sz val="10"/>
      <name val="Arial"/>
    </font>
    <font>
      <sz val="11"/>
      <color theme="1"/>
      <name val="Calibri"/>
      <family val="2"/>
      <scheme val="minor"/>
    </font>
    <font>
      <sz val="11"/>
      <color theme="1"/>
      <name val="Calibri"/>
      <family val="2"/>
      <scheme val="minor"/>
    </font>
    <font>
      <sz val="10"/>
      <name val="Arial"/>
      <family val="2"/>
    </font>
    <font>
      <b/>
      <sz val="14"/>
      <name val="Calibri"/>
      <family val="2"/>
      <scheme val="minor"/>
    </font>
    <font>
      <b/>
      <i/>
      <sz val="11"/>
      <name val="Calibri"/>
      <family val="2"/>
      <scheme val="minor"/>
    </font>
    <font>
      <sz val="11"/>
      <name val="Calibri"/>
      <family val="2"/>
      <scheme val="minor"/>
    </font>
    <font>
      <b/>
      <sz val="11"/>
      <name val="Calibri"/>
      <family val="2"/>
      <scheme val="minor"/>
    </font>
    <font>
      <sz val="10"/>
      <name val="Calibri"/>
      <family val="2"/>
      <scheme val="minor"/>
    </font>
    <font>
      <i/>
      <sz val="11"/>
      <name val="Calibri"/>
      <family val="2"/>
      <scheme val="minor"/>
    </font>
    <font>
      <b/>
      <sz val="11"/>
      <color indexed="8"/>
      <name val="Calibri"/>
      <family val="2"/>
      <scheme val="minor"/>
    </font>
    <font>
      <sz val="10"/>
      <name val="Arial"/>
      <family val="2"/>
    </font>
    <font>
      <b/>
      <sz val="10"/>
      <name val="Calibri"/>
      <family val="2"/>
      <scheme val="minor"/>
    </font>
    <font>
      <b/>
      <sz val="12"/>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10"/>
      <name val="Calibri"/>
      <family val="2"/>
      <scheme val="minor"/>
    </font>
    <font>
      <sz val="11"/>
      <name val="Calibri"/>
      <family val="2"/>
    </font>
    <font>
      <b/>
      <sz val="16"/>
      <name val="Calibri"/>
      <family val="2"/>
      <scheme val="minor"/>
    </font>
    <font>
      <b/>
      <i/>
      <sz val="11"/>
      <name val="Calibri"/>
      <family val="2"/>
    </font>
    <font>
      <i/>
      <sz val="11"/>
      <name val="Calibri"/>
      <family val="2"/>
    </font>
    <font>
      <b/>
      <sz val="11"/>
      <name val="Calibri"/>
      <family val="2"/>
    </font>
    <font>
      <b/>
      <sz val="11"/>
      <color theme="0"/>
      <name val="Calibri"/>
      <family val="2"/>
      <scheme val="minor"/>
    </font>
    <font>
      <sz val="11"/>
      <color theme="0"/>
      <name val="Calibri"/>
      <family val="2"/>
      <scheme val="minor"/>
    </font>
    <font>
      <b/>
      <sz val="18"/>
      <name val="Calibri"/>
      <family val="2"/>
      <scheme val="minor"/>
    </font>
    <font>
      <sz val="18"/>
      <name val="Calibri"/>
      <family val="2"/>
      <scheme val="minor"/>
    </font>
    <font>
      <b/>
      <sz val="18"/>
      <color theme="3"/>
      <name val="Calibri"/>
      <family val="2"/>
      <scheme val="minor"/>
    </font>
    <font>
      <sz val="10"/>
      <color rgb="FFFF0000"/>
      <name val="Calibri"/>
      <family val="2"/>
      <scheme val="minor"/>
    </font>
    <font>
      <b/>
      <sz val="14"/>
      <color theme="3"/>
      <name val="Calibri"/>
      <family val="2"/>
      <scheme val="minor"/>
    </font>
    <font>
      <i/>
      <sz val="11"/>
      <color theme="0"/>
      <name val="Calibri"/>
      <family val="2"/>
      <scheme val="minor"/>
    </font>
    <font>
      <b/>
      <sz val="14"/>
      <color theme="0"/>
      <name val="Calibri"/>
      <family val="2"/>
      <scheme val="minor"/>
    </font>
    <font>
      <sz val="14"/>
      <color theme="0"/>
      <name val="Calibri"/>
      <family val="2"/>
      <scheme val="minor"/>
    </font>
    <font>
      <i/>
      <sz val="10"/>
      <color rgb="FFC00000"/>
      <name val="Calibri"/>
      <family val="2"/>
      <scheme val="minor"/>
    </font>
    <font>
      <sz val="12"/>
      <name val="Calibri"/>
      <family val="2"/>
      <scheme val="minor"/>
    </font>
    <font>
      <b/>
      <sz val="12"/>
      <color theme="0"/>
      <name val="Calibri"/>
      <family val="2"/>
      <scheme val="minor"/>
    </font>
    <font>
      <i/>
      <sz val="10"/>
      <color theme="0"/>
      <name val="Arial"/>
      <family val="2"/>
    </font>
    <font>
      <b/>
      <i/>
      <sz val="14"/>
      <color rgb="FFC00000"/>
      <name val="Calibri"/>
      <family val="2"/>
      <scheme val="minor"/>
    </font>
    <font>
      <sz val="10"/>
      <color rgb="FFC00000"/>
      <name val="Calibri"/>
      <family val="2"/>
      <scheme val="minor"/>
    </font>
  </fonts>
  <fills count="3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3"/>
        <bgColor indexed="64"/>
      </patternFill>
    </fill>
    <fill>
      <patternFill patternType="solid">
        <fgColor theme="0" tint="-0.499984740745262"/>
        <bgColor indexed="64"/>
      </patternFill>
    </fill>
    <fill>
      <patternFill patternType="solid">
        <fgColor theme="0" tint="-0.34998626667073579"/>
        <bgColor indexed="64"/>
      </patternFill>
    </fill>
  </fills>
  <borders count="63">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63">
    <xf numFmtId="0" fontId="0" fillId="0" borderId="0"/>
    <xf numFmtId="44" fontId="11" fillId="0" borderId="0" applyFont="0" applyFill="0" applyBorder="0" applyAlignment="0" applyProtection="0"/>
    <xf numFmtId="9" fontId="11" fillId="0" borderId="0" applyFont="0" applyFill="0" applyBorder="0" applyAlignment="0" applyProtection="0"/>
    <xf numFmtId="0" fontId="11" fillId="0" borderId="0"/>
    <xf numFmtId="0" fontId="3" fillId="0" borderId="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2" borderId="0" applyNumberFormat="0" applyBorder="0" applyAlignment="0" applyProtection="0"/>
    <xf numFmtId="0" fontId="16" fillId="6" borderId="0" applyNumberFormat="0" applyBorder="0" applyAlignment="0" applyProtection="0"/>
    <xf numFmtId="0" fontId="17" fillId="23" borderId="36" applyNumberFormat="0" applyAlignment="0" applyProtection="0"/>
    <xf numFmtId="0" fontId="18" fillId="24" borderId="37" applyNumberFormat="0" applyAlignment="0" applyProtection="0"/>
    <xf numFmtId="44"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9" fillId="0" borderId="0" applyNumberFormat="0" applyFill="0" applyBorder="0" applyAlignment="0" applyProtection="0"/>
    <xf numFmtId="0" fontId="20" fillId="7" borderId="0" applyNumberFormat="0" applyBorder="0" applyAlignment="0" applyProtection="0"/>
    <xf numFmtId="0" fontId="21" fillId="0" borderId="38" applyNumberFormat="0" applyFill="0" applyAlignment="0" applyProtection="0"/>
    <xf numFmtId="0" fontId="22" fillId="0" borderId="39" applyNumberFormat="0" applyFill="0" applyAlignment="0" applyProtection="0"/>
    <xf numFmtId="0" fontId="23" fillId="0" borderId="40" applyNumberFormat="0" applyFill="0" applyAlignment="0" applyProtection="0"/>
    <xf numFmtId="0" fontId="23" fillId="0" borderId="0" applyNumberFormat="0" applyFill="0" applyBorder="0" applyAlignment="0" applyProtection="0"/>
    <xf numFmtId="0" fontId="24" fillId="10" borderId="36" applyNumberFormat="0" applyAlignment="0" applyProtection="0"/>
    <xf numFmtId="0" fontId="25" fillId="0" borderId="41" applyNumberFormat="0" applyFill="0" applyAlignment="0" applyProtection="0"/>
    <xf numFmtId="0" fontId="26" fillId="25" borderId="0" applyNumberFormat="0" applyBorder="0" applyAlignment="0" applyProtection="0"/>
    <xf numFmtId="0" fontId="3" fillId="0" borderId="0"/>
    <xf numFmtId="0" fontId="3" fillId="0" borderId="0"/>
    <xf numFmtId="0" fontId="2" fillId="0" borderId="0"/>
    <xf numFmtId="0" fontId="3" fillId="0" borderId="0"/>
    <xf numFmtId="0" fontId="3" fillId="0" borderId="0"/>
    <xf numFmtId="0" fontId="14" fillId="26" borderId="42" applyNumberFormat="0" applyFont="0" applyAlignment="0" applyProtection="0"/>
    <xf numFmtId="0" fontId="27" fillId="23" borderId="43" applyNumberFormat="0" applyAlignment="0" applyProtection="0"/>
    <xf numFmtId="9" fontId="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 fillId="0" borderId="0" applyFont="0" applyFill="0" applyBorder="0" applyAlignment="0" applyProtection="0"/>
    <xf numFmtId="0" fontId="28" fillId="0" borderId="0" applyNumberFormat="0" applyFill="0" applyBorder="0" applyAlignment="0" applyProtection="0"/>
    <xf numFmtId="0" fontId="29" fillId="0" borderId="44" applyNumberFormat="0" applyFill="0" applyAlignment="0" applyProtection="0"/>
    <xf numFmtId="0" fontId="30" fillId="0" borderId="0" applyNumberFormat="0" applyFill="0" applyBorder="0" applyAlignment="0" applyProtection="0"/>
    <xf numFmtId="0" fontId="1" fillId="0" borderId="0"/>
  </cellStyleXfs>
  <cellXfs count="215">
    <xf numFmtId="0" fontId="0" fillId="0" borderId="0" xfId="0"/>
    <xf numFmtId="0" fontId="33" fillId="2" borderId="0" xfId="48" applyFont="1" applyFill="1" applyBorder="1" applyAlignment="1" applyProtection="1">
      <alignment vertical="center"/>
    </xf>
    <xf numFmtId="0" fontId="7" fillId="0" borderId="0" xfId="48" applyFont="1" applyFill="1" applyBorder="1" applyAlignment="1" applyProtection="1">
      <alignment horizontal="left" vertical="center" wrapText="1"/>
    </xf>
    <xf numFmtId="0" fontId="7" fillId="0" borderId="0" xfId="48" applyFont="1" applyBorder="1" applyAlignment="1" applyProtection="1">
      <alignment vertical="center"/>
    </xf>
    <xf numFmtId="0" fontId="4" fillId="0" borderId="0" xfId="0" applyFont="1" applyBorder="1" applyAlignment="1" applyProtection="1"/>
    <xf numFmtId="0" fontId="8" fillId="0" borderId="0" xfId="0" applyFont="1" applyBorder="1" applyProtection="1"/>
    <xf numFmtId="0" fontId="13" fillId="0" borderId="0" xfId="0" applyFont="1" applyFill="1" applyBorder="1" applyAlignment="1" applyProtection="1">
      <alignment vertical="center"/>
    </xf>
    <xf numFmtId="0" fontId="8" fillId="0" borderId="0" xfId="0" applyFont="1" applyAlignment="1" applyProtection="1">
      <alignment horizontal="center" vertical="center"/>
    </xf>
    <xf numFmtId="0" fontId="6" fillId="0" borderId="0" xfId="0" applyFont="1" applyFill="1" applyBorder="1" applyAlignment="1" applyProtection="1">
      <alignment horizontal="center" vertical="center" wrapText="1"/>
    </xf>
    <xf numFmtId="0" fontId="8" fillId="0" borderId="0" xfId="0" applyFont="1" applyAlignment="1" applyProtection="1">
      <alignment vertical="center"/>
    </xf>
    <xf numFmtId="0" fontId="6" fillId="0" borderId="12" xfId="0" applyFont="1" applyFill="1" applyBorder="1" applyAlignment="1" applyProtection="1">
      <alignment horizontal="center" vertical="center"/>
      <protection locked="0"/>
    </xf>
    <xf numFmtId="0" fontId="8" fillId="2" borderId="0" xfId="0" applyFont="1" applyFill="1" applyBorder="1" applyProtection="1"/>
    <xf numFmtId="0" fontId="4" fillId="2" borderId="0" xfId="0" applyFont="1" applyFill="1" applyBorder="1" applyAlignment="1" applyProtection="1"/>
    <xf numFmtId="0" fontId="3" fillId="0" borderId="0" xfId="0" applyFont="1" applyFill="1" applyBorder="1" applyProtection="1"/>
    <xf numFmtId="0" fontId="3" fillId="0" borderId="0" xfId="0" applyFont="1" applyFill="1" applyBorder="1" applyAlignment="1" applyProtection="1">
      <alignment horizontal="center"/>
    </xf>
    <xf numFmtId="0" fontId="3"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4" fillId="2" borderId="0" xfId="0" applyFont="1" applyFill="1" applyBorder="1" applyAlignment="1" applyProtection="1">
      <alignment horizontal="left"/>
    </xf>
    <xf numFmtId="0" fontId="6" fillId="0" borderId="27" xfId="0" applyFont="1" applyFill="1" applyBorder="1" applyAlignment="1" applyProtection="1">
      <alignment horizontal="left" vertical="center" wrapText="1"/>
      <protection locked="0"/>
    </xf>
    <xf numFmtId="0" fontId="6" fillId="0" borderId="19" xfId="0" applyFont="1" applyFill="1" applyBorder="1" applyAlignment="1" applyProtection="1">
      <alignment horizontal="left" vertical="center" wrapText="1"/>
      <protection locked="0"/>
    </xf>
    <xf numFmtId="14" fontId="6" fillId="0" borderId="19" xfId="0" applyNumberFormat="1"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protection locked="0"/>
    </xf>
    <xf numFmtId="14" fontId="6" fillId="0" borderId="25" xfId="0" applyNumberFormat="1" applyFont="1" applyFill="1" applyBorder="1" applyAlignment="1" applyProtection="1">
      <alignment horizontal="left" vertical="center" wrapText="1"/>
      <protection locked="0"/>
    </xf>
    <xf numFmtId="0" fontId="7" fillId="0" borderId="0" xfId="0" applyFont="1" applyFill="1" applyBorder="1" applyAlignment="1" applyProtection="1">
      <alignment vertical="center" wrapText="1"/>
    </xf>
    <xf numFmtId="0" fontId="6" fillId="0" borderId="0" xfId="0" applyFont="1" applyBorder="1" applyAlignment="1" applyProtection="1">
      <alignment horizontal="center" vertical="center"/>
    </xf>
    <xf numFmtId="0" fontId="6"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wrapText="1"/>
    </xf>
    <xf numFmtId="9" fontId="6" fillId="4" borderId="9" xfId="2" applyFont="1" applyFill="1" applyBorder="1" applyAlignment="1" applyProtection="1">
      <alignment horizontal="center" vertical="center"/>
    </xf>
    <xf numFmtId="0" fontId="7" fillId="4" borderId="12" xfId="0"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9" fontId="6" fillId="4" borderId="13" xfId="2" applyFont="1" applyFill="1" applyBorder="1" applyAlignment="1" applyProtection="1">
      <alignment horizontal="center" vertical="center"/>
    </xf>
    <xf numFmtId="9" fontId="7" fillId="4" borderId="13" xfId="2" applyFont="1" applyFill="1" applyBorder="1" applyAlignment="1" applyProtection="1">
      <alignment horizontal="center" vertical="center"/>
    </xf>
    <xf numFmtId="0" fontId="37" fillId="28" borderId="9" xfId="0" applyFont="1" applyFill="1" applyBorder="1" applyAlignment="1" applyProtection="1">
      <alignment horizontal="center" vertical="center"/>
    </xf>
    <xf numFmtId="9" fontId="37" fillId="28" borderId="10" xfId="2" applyFont="1" applyFill="1" applyBorder="1" applyAlignment="1" applyProtection="1">
      <alignment horizontal="center" vertical="center"/>
    </xf>
    <xf numFmtId="0" fontId="7" fillId="4" borderId="7" xfId="0" applyFont="1" applyFill="1" applyBorder="1" applyAlignment="1" applyProtection="1">
      <alignment horizontal="right" vertical="center" wrapText="1"/>
    </xf>
    <xf numFmtId="0" fontId="7" fillId="4" borderId="33" xfId="0" applyFont="1" applyFill="1" applyBorder="1" applyAlignment="1" applyProtection="1">
      <alignment horizontal="center" vertical="center"/>
    </xf>
    <xf numFmtId="9" fontId="37" fillId="28" borderId="34" xfId="2" applyFont="1" applyFill="1" applyBorder="1" applyAlignment="1" applyProtection="1">
      <alignment horizontal="center" vertical="center"/>
    </xf>
    <xf numFmtId="0" fontId="37" fillId="28" borderId="12" xfId="0" applyFont="1" applyFill="1" applyBorder="1" applyAlignment="1" applyProtection="1">
      <alignment horizontal="center" vertical="center" wrapText="1"/>
    </xf>
    <xf numFmtId="0" fontId="37" fillId="28" borderId="5" xfId="0" applyFont="1" applyFill="1" applyBorder="1" applyAlignment="1" applyProtection="1">
      <alignment horizontal="center" vertical="center" wrapText="1"/>
    </xf>
    <xf numFmtId="0" fontId="37" fillId="28" borderId="16" xfId="0" applyFont="1" applyFill="1" applyBorder="1" applyAlignment="1" applyProtection="1">
      <alignment horizontal="center" vertical="center" wrapText="1"/>
    </xf>
    <xf numFmtId="0" fontId="37" fillId="28" borderId="33" xfId="0" applyFont="1" applyFill="1" applyBorder="1" applyAlignment="1" applyProtection="1">
      <alignment horizontal="center" vertical="center" wrapText="1"/>
    </xf>
    <xf numFmtId="0" fontId="41" fillId="0" borderId="0" xfId="0" applyFont="1" applyAlignment="1" applyProtection="1">
      <alignment vertical="center"/>
    </xf>
    <xf numFmtId="0" fontId="4" fillId="0" borderId="0" xfId="0" applyFont="1" applyAlignment="1" applyProtection="1">
      <alignment vertical="center"/>
    </xf>
    <xf numFmtId="0" fontId="9" fillId="0" borderId="0" xfId="0" applyFont="1" applyBorder="1" applyAlignment="1" applyProtection="1">
      <alignment vertical="center" wrapText="1"/>
    </xf>
    <xf numFmtId="0" fontId="12" fillId="0" borderId="0" xfId="0" applyFont="1" applyAlignment="1" applyProtection="1">
      <alignment vertical="center"/>
    </xf>
    <xf numFmtId="0" fontId="6" fillId="0" borderId="0" xfId="0" applyFont="1" applyAlignment="1" applyProtection="1">
      <alignment vertical="center"/>
    </xf>
    <xf numFmtId="0" fontId="8" fillId="0" borderId="0" xfId="0" applyFont="1" applyBorder="1" applyAlignment="1" applyProtection="1">
      <alignment vertical="center"/>
    </xf>
    <xf numFmtId="0" fontId="7" fillId="4" borderId="12" xfId="0" applyNumberFormat="1" applyFont="1" applyFill="1" applyBorder="1" applyAlignment="1" applyProtection="1">
      <alignment horizontal="center" vertical="center"/>
    </xf>
    <xf numFmtId="0" fontId="48" fillId="27" borderId="28" xfId="0" applyFont="1" applyFill="1" applyBorder="1" applyAlignment="1" applyProtection="1">
      <alignment vertical="center" wrapText="1"/>
    </xf>
    <xf numFmtId="0" fontId="48" fillId="27" borderId="2" xfId="0" applyFont="1" applyFill="1" applyBorder="1" applyAlignment="1" applyProtection="1">
      <alignment vertical="center" wrapText="1"/>
    </xf>
    <xf numFmtId="0" fontId="49" fillId="27" borderId="32" xfId="0" applyFont="1" applyFill="1" applyBorder="1" applyAlignment="1" applyProtection="1">
      <alignment horizontal="center" vertical="center" wrapText="1"/>
    </xf>
    <xf numFmtId="44" fontId="48" fillId="4" borderId="46" xfId="1" applyFont="1" applyFill="1" applyBorder="1" applyAlignment="1" applyProtection="1">
      <alignment vertical="center" wrapText="1"/>
    </xf>
    <xf numFmtId="0" fontId="37" fillId="27" borderId="5" xfId="0" applyFont="1" applyFill="1" applyBorder="1" applyAlignment="1" applyProtection="1">
      <alignment horizontal="center" vertical="center" wrapText="1"/>
    </xf>
    <xf numFmtId="0" fontId="37" fillId="27" borderId="6" xfId="0" applyFont="1" applyFill="1" applyBorder="1" applyAlignment="1" applyProtection="1">
      <alignment horizontal="center" vertical="center" wrapText="1"/>
    </xf>
    <xf numFmtId="0" fontId="41" fillId="0" borderId="0" xfId="0" applyFont="1" applyBorder="1" applyAlignment="1" applyProtection="1"/>
    <xf numFmtId="0" fontId="6" fillId="0" borderId="1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14" fontId="6" fillId="0" borderId="5" xfId="0" applyNumberFormat="1"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14" fontId="6" fillId="0" borderId="6" xfId="0" applyNumberFormat="1"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6" fillId="0" borderId="48" xfId="0" applyFont="1" applyFill="1" applyBorder="1" applyAlignment="1" applyProtection="1">
      <alignment horizontal="left" vertical="center" wrapText="1"/>
      <protection locked="0"/>
    </xf>
    <xf numFmtId="14" fontId="6" fillId="0" borderId="48" xfId="0" applyNumberFormat="1" applyFont="1" applyFill="1" applyBorder="1" applyAlignment="1" applyProtection="1">
      <alignment horizontal="center" vertical="center" wrapText="1"/>
      <protection locked="0"/>
    </xf>
    <xf numFmtId="0" fontId="6" fillId="0" borderId="48" xfId="0" applyFont="1" applyFill="1" applyBorder="1" applyAlignment="1" applyProtection="1">
      <alignment horizontal="center" vertical="center" wrapText="1"/>
      <protection locked="0"/>
    </xf>
    <xf numFmtId="14" fontId="6" fillId="0" borderId="46" xfId="0" applyNumberFormat="1" applyFont="1" applyFill="1" applyBorder="1" applyAlignment="1" applyProtection="1">
      <alignment horizontal="left" vertical="center" wrapText="1"/>
      <protection locked="0"/>
    </xf>
    <xf numFmtId="0" fontId="39" fillId="0" borderId="0" xfId="0" applyFont="1" applyAlignment="1" applyProtection="1">
      <alignment vertical="center"/>
    </xf>
    <xf numFmtId="0" fontId="40" fillId="0" borderId="0" xfId="0" applyFont="1" applyAlignment="1" applyProtection="1">
      <alignment vertical="center"/>
    </xf>
    <xf numFmtId="0" fontId="43" fillId="2" borderId="0" xfId="48" applyFont="1" applyFill="1" applyBorder="1" applyAlignment="1" applyProtection="1">
      <alignment vertical="center"/>
    </xf>
    <xf numFmtId="0" fontId="7" fillId="0" borderId="0" xfId="48" applyNumberFormat="1" applyFont="1" applyFill="1" applyBorder="1" applyAlignment="1" applyProtection="1">
      <alignment vertical="center"/>
    </xf>
    <xf numFmtId="0" fontId="7" fillId="0" borderId="0" xfId="48" applyNumberFormat="1" applyFont="1" applyBorder="1" applyAlignment="1" applyProtection="1">
      <alignment vertical="center"/>
    </xf>
    <xf numFmtId="0" fontId="7" fillId="0" borderId="0" xfId="48" applyFont="1" applyFill="1" applyBorder="1" applyAlignment="1" applyProtection="1">
      <alignment horizontal="center" vertical="center"/>
    </xf>
    <xf numFmtId="0" fontId="49" fillId="27" borderId="28" xfId="0" applyFont="1" applyFill="1" applyBorder="1" applyAlignment="1" applyProtection="1">
      <alignment horizontal="center" vertical="center" wrapText="1"/>
    </xf>
    <xf numFmtId="0" fontId="42" fillId="0" borderId="0" xfId="0" applyFont="1" applyAlignment="1" applyProtection="1">
      <alignment vertical="center"/>
    </xf>
    <xf numFmtId="0" fontId="43" fillId="0" borderId="0" xfId="48" applyFont="1" applyBorder="1" applyAlignment="1" applyProtection="1">
      <alignment vertical="center"/>
    </xf>
    <xf numFmtId="0" fontId="6" fillId="0" borderId="12" xfId="0" applyFont="1" applyFill="1" applyBorder="1" applyAlignment="1" applyProtection="1">
      <alignment horizontal="center" vertical="center" wrapText="1"/>
      <protection locked="0"/>
    </xf>
    <xf numFmtId="0" fontId="37" fillId="28" borderId="19" xfId="0" applyFont="1" applyFill="1" applyBorder="1" applyAlignment="1" applyProtection="1">
      <alignment horizontal="center" vertical="center" wrapText="1"/>
    </xf>
    <xf numFmtId="0" fontId="37" fillId="28" borderId="25" xfId="0" applyFont="1" applyFill="1" applyBorder="1" applyAlignment="1" applyProtection="1">
      <alignment horizontal="center" vertical="center" wrapText="1"/>
    </xf>
    <xf numFmtId="0" fontId="50" fillId="27" borderId="9" xfId="0" applyFont="1" applyFill="1" applyBorder="1" applyAlignment="1" applyProtection="1">
      <alignment horizontal="center"/>
    </xf>
    <xf numFmtId="0" fontId="50" fillId="27" borderId="10" xfId="0" applyFont="1" applyFill="1" applyBorder="1" applyAlignment="1" applyProtection="1">
      <alignment horizontal="center"/>
    </xf>
    <xf numFmtId="0" fontId="31" fillId="3" borderId="15" xfId="0" applyFont="1" applyFill="1" applyBorder="1" applyAlignment="1" applyProtection="1">
      <alignment horizontal="left" vertical="center" wrapText="1"/>
    </xf>
    <xf numFmtId="0" fontId="31" fillId="3" borderId="5" xfId="0" applyFont="1" applyFill="1" applyBorder="1" applyAlignment="1" applyProtection="1">
      <alignment horizontal="left" vertical="center"/>
    </xf>
    <xf numFmtId="14" fontId="31" fillId="3" borderId="5" xfId="0" applyNumberFormat="1" applyFont="1" applyFill="1" applyBorder="1" applyAlignment="1" applyProtection="1">
      <alignment horizontal="center" vertical="center" wrapText="1"/>
    </xf>
    <xf numFmtId="0" fontId="31" fillId="3" borderId="5" xfId="0" applyFont="1" applyFill="1" applyBorder="1" applyAlignment="1" applyProtection="1">
      <alignment horizontal="center" vertical="center" wrapText="1"/>
    </xf>
    <xf numFmtId="0" fontId="31" fillId="3" borderId="5" xfId="0" applyFont="1" applyFill="1" applyBorder="1" applyAlignment="1" applyProtection="1">
      <alignment horizontal="left" vertical="center" wrapText="1"/>
    </xf>
    <xf numFmtId="0" fontId="31" fillId="3" borderId="7" xfId="0" applyFont="1" applyFill="1" applyBorder="1" applyAlignment="1" applyProtection="1">
      <alignment horizontal="left" vertical="center" wrapText="1"/>
    </xf>
    <xf numFmtId="0" fontId="31" fillId="3" borderId="9" xfId="0" applyFont="1" applyFill="1" applyBorder="1" applyAlignment="1" applyProtection="1">
      <alignment horizontal="left" wrapText="1"/>
    </xf>
    <xf numFmtId="0" fontId="31" fillId="3" borderId="9" xfId="0" applyFont="1" applyFill="1" applyBorder="1" applyAlignment="1" applyProtection="1">
      <alignment horizontal="center" wrapText="1"/>
    </xf>
    <xf numFmtId="0" fontId="31" fillId="3" borderId="9" xfId="0" applyFont="1" applyFill="1" applyBorder="1" applyAlignment="1" applyProtection="1">
      <alignment horizontal="left" vertical="center"/>
    </xf>
    <xf numFmtId="0" fontId="31" fillId="3" borderId="9" xfId="0" applyFont="1" applyFill="1" applyBorder="1" applyAlignment="1" applyProtection="1">
      <alignment horizontal="left" vertical="center" wrapText="1"/>
    </xf>
    <xf numFmtId="0" fontId="13" fillId="4" borderId="32" xfId="0" applyFont="1" applyFill="1" applyBorder="1" applyAlignment="1" applyProtection="1">
      <alignment horizontal="center" vertical="center" wrapText="1"/>
    </xf>
    <xf numFmtId="44" fontId="13" fillId="29" borderId="46" xfId="1" applyFont="1" applyFill="1" applyBorder="1" applyAlignment="1" applyProtection="1">
      <alignment vertical="center" wrapText="1"/>
    </xf>
    <xf numFmtId="14" fontId="31" fillId="3" borderId="6" xfId="0" applyNumberFormat="1" applyFont="1" applyFill="1" applyBorder="1" applyAlignment="1" applyProtection="1">
      <alignment horizontal="left" vertical="center" wrapText="1"/>
    </xf>
    <xf numFmtId="14" fontId="31" fillId="3" borderId="10" xfId="0" applyNumberFormat="1" applyFont="1" applyFill="1" applyBorder="1" applyAlignment="1" applyProtection="1">
      <alignment horizontal="left" vertical="center" wrapText="1"/>
    </xf>
    <xf numFmtId="9" fontId="7" fillId="4" borderId="12" xfId="0" applyNumberFormat="1" applyFont="1" applyFill="1" applyBorder="1" applyAlignment="1" applyProtection="1">
      <alignment horizontal="center" vertical="center"/>
    </xf>
    <xf numFmtId="9" fontId="7" fillId="4" borderId="34" xfId="2" applyFont="1" applyFill="1" applyBorder="1" applyAlignment="1" applyProtection="1">
      <alignment horizontal="center" vertical="center"/>
    </xf>
    <xf numFmtId="9" fontId="6" fillId="4" borderId="12" xfId="2" applyFont="1" applyFill="1" applyBorder="1" applyAlignment="1" applyProtection="1">
      <alignment horizontal="center" vertical="center"/>
    </xf>
    <xf numFmtId="0" fontId="37" fillId="28" borderId="12" xfId="0" applyFont="1" applyFill="1" applyBorder="1" applyAlignment="1" applyProtection="1">
      <alignment horizontal="center" vertical="center"/>
    </xf>
    <xf numFmtId="0" fontId="6" fillId="0" borderId="0" xfId="0" applyFont="1" applyAlignment="1" applyProtection="1">
      <alignment horizontal="center" vertical="center"/>
    </xf>
    <xf numFmtId="0" fontId="37" fillId="28" borderId="11" xfId="0" applyFont="1" applyFill="1" applyBorder="1" applyAlignment="1" applyProtection="1">
      <alignment horizontal="center" vertical="center" wrapText="1"/>
    </xf>
    <xf numFmtId="0" fontId="37" fillId="28" borderId="13" xfId="0" applyFont="1" applyFill="1" applyBorder="1" applyAlignment="1" applyProtection="1">
      <alignment horizontal="center" vertical="center"/>
    </xf>
    <xf numFmtId="0" fontId="6" fillId="4" borderId="11" xfId="0" applyFont="1" applyFill="1" applyBorder="1" applyAlignment="1" applyProtection="1">
      <alignment horizontal="left" vertical="center"/>
    </xf>
    <xf numFmtId="9" fontId="6" fillId="4" borderId="13" xfId="0" applyNumberFormat="1" applyFont="1" applyFill="1" applyBorder="1" applyAlignment="1" applyProtection="1">
      <alignment horizontal="center" vertical="center"/>
    </xf>
    <xf numFmtId="0" fontId="7" fillId="4" borderId="11" xfId="0" applyFont="1" applyFill="1" applyBorder="1" applyAlignment="1" applyProtection="1">
      <alignment vertical="center"/>
    </xf>
    <xf numFmtId="9" fontId="7" fillId="4" borderId="13" xfId="0" applyNumberFormat="1" applyFont="1" applyFill="1" applyBorder="1" applyAlignment="1" applyProtection="1">
      <alignment horizontal="center" vertical="center"/>
    </xf>
    <xf numFmtId="0" fontId="37" fillId="28" borderId="13" xfId="0" applyFont="1" applyFill="1" applyBorder="1" applyAlignment="1" applyProtection="1">
      <alignment horizontal="center" vertical="center" wrapText="1"/>
    </xf>
    <xf numFmtId="9" fontId="6" fillId="4" borderId="13" xfId="2" applyFont="1" applyFill="1" applyBorder="1" applyAlignment="1" applyProtection="1">
      <alignment vertical="center"/>
    </xf>
    <xf numFmtId="9" fontId="7" fillId="4" borderId="13" xfId="2" applyFont="1" applyFill="1" applyBorder="1" applyAlignment="1" applyProtection="1">
      <alignment vertical="center"/>
    </xf>
    <xf numFmtId="0" fontId="6" fillId="4" borderId="13" xfId="0" applyFont="1" applyFill="1" applyBorder="1" applyAlignment="1" applyProtection="1">
      <alignment horizontal="center" vertical="center"/>
    </xf>
    <xf numFmtId="9" fontId="6" fillId="4" borderId="13" xfId="2" applyFont="1" applyFill="1" applyBorder="1" applyAlignment="1" applyProtection="1">
      <alignment horizontal="center" vertical="center" wrapText="1"/>
    </xf>
    <xf numFmtId="0" fontId="37" fillId="28" borderId="15" xfId="0" applyFont="1" applyFill="1" applyBorder="1" applyAlignment="1" applyProtection="1">
      <alignment horizontal="center" vertical="center" wrapText="1"/>
    </xf>
    <xf numFmtId="9" fontId="6" fillId="4" borderId="8" xfId="2" applyFont="1" applyFill="1" applyBorder="1" applyAlignment="1" applyProtection="1">
      <alignment vertical="center"/>
    </xf>
    <xf numFmtId="0" fontId="13" fillId="0" borderId="34" xfId="0" applyNumberFormat="1"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wrapText="1"/>
    </xf>
    <xf numFmtId="0" fontId="6" fillId="4" borderId="12" xfId="0" applyFont="1" applyFill="1" applyBorder="1" applyAlignment="1" applyProtection="1">
      <alignment horizontal="center" vertical="center"/>
    </xf>
    <xf numFmtId="0" fontId="6" fillId="0" borderId="12" xfId="0" applyFont="1" applyBorder="1" applyAlignment="1" applyProtection="1">
      <alignment horizontal="center" vertical="center" wrapText="1"/>
      <protection locked="0"/>
    </xf>
    <xf numFmtId="0" fontId="6" fillId="0" borderId="12" xfId="0" applyNumberFormat="1" applyFont="1" applyFill="1" applyBorder="1" applyAlignment="1" applyProtection="1">
      <alignment horizontal="center" vertical="center"/>
      <protection locked="0"/>
    </xf>
    <xf numFmtId="0" fontId="6" fillId="0" borderId="12" xfId="0" applyNumberFormat="1" applyFont="1" applyBorder="1" applyAlignment="1" applyProtection="1">
      <alignment horizontal="center" vertical="center"/>
      <protection locked="0"/>
    </xf>
    <xf numFmtId="0" fontId="6" fillId="0" borderId="12" xfId="2"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left" vertical="center" wrapText="1"/>
    </xf>
    <xf numFmtId="14" fontId="6" fillId="0" borderId="0" xfId="0" applyNumberFormat="1" applyFont="1" applyFill="1" applyBorder="1" applyAlignment="1" applyProtection="1">
      <alignment horizontal="center" vertical="center" wrapText="1"/>
    </xf>
    <xf numFmtId="14" fontId="6" fillId="0" borderId="0" xfId="0" applyNumberFormat="1" applyFont="1" applyFill="1" applyBorder="1" applyAlignment="1" applyProtection="1">
      <alignment horizontal="left" vertical="center" wrapText="1"/>
    </xf>
    <xf numFmtId="0" fontId="49" fillId="27" borderId="0" xfId="0" applyFont="1" applyFill="1" applyBorder="1" applyAlignment="1" applyProtection="1">
      <alignment vertical="center"/>
    </xf>
    <xf numFmtId="0" fontId="52" fillId="2" borderId="0" xfId="0" applyFont="1" applyFill="1" applyAlignment="1" applyProtection="1">
      <alignment horizontal="center" vertical="center"/>
    </xf>
    <xf numFmtId="0" fontId="52" fillId="0" borderId="0" xfId="0" applyFont="1" applyAlignment="1" applyProtection="1">
      <alignment vertical="center"/>
    </xf>
    <xf numFmtId="0" fontId="49" fillId="27" borderId="28" xfId="48" applyFont="1" applyFill="1" applyBorder="1" applyAlignment="1" applyProtection="1">
      <alignment horizontal="left" vertical="center" wrapText="1"/>
    </xf>
    <xf numFmtId="0" fontId="49" fillId="27" borderId="1" xfId="48" applyFont="1" applyFill="1" applyBorder="1" applyAlignment="1" applyProtection="1">
      <alignment horizontal="left" vertical="center" wrapText="1"/>
    </xf>
    <xf numFmtId="0" fontId="49" fillId="28" borderId="28" xfId="0" applyFont="1" applyFill="1" applyBorder="1" applyAlignment="1" applyProtection="1">
      <alignment horizontal="left" vertical="center" wrapText="1"/>
    </xf>
    <xf numFmtId="0" fontId="49" fillId="28" borderId="30" xfId="0" applyFont="1" applyFill="1" applyBorder="1" applyAlignment="1" applyProtection="1">
      <alignment horizontal="left" vertical="center" wrapText="1"/>
    </xf>
    <xf numFmtId="0" fontId="5" fillId="0" borderId="23" xfId="48" applyFont="1" applyBorder="1" applyAlignment="1" applyProtection="1">
      <alignment horizontal="left" vertical="center" wrapText="1"/>
    </xf>
    <xf numFmtId="0" fontId="7" fillId="0" borderId="28" xfId="48" applyNumberFormat="1" applyFont="1" applyFill="1" applyBorder="1" applyAlignment="1" applyProtection="1">
      <alignment horizontal="center" vertical="center"/>
      <protection locked="0"/>
    </xf>
    <xf numFmtId="0" fontId="7" fillId="0" borderId="2" xfId="48" applyNumberFormat="1" applyFont="1" applyFill="1" applyBorder="1" applyAlignment="1" applyProtection="1">
      <alignment horizontal="center" vertical="center"/>
      <protection locked="0"/>
    </xf>
    <xf numFmtId="0" fontId="7" fillId="0" borderId="1" xfId="48" applyNumberFormat="1" applyFont="1" applyFill="1" applyBorder="1" applyAlignment="1" applyProtection="1">
      <alignment horizontal="center" vertical="center"/>
      <protection locked="0"/>
    </xf>
    <xf numFmtId="0" fontId="8" fillId="0" borderId="24" xfId="0" applyFont="1" applyBorder="1" applyAlignment="1" applyProtection="1">
      <alignment horizontal="center" vertical="center"/>
    </xf>
    <xf numFmtId="0" fontId="7" fillId="4" borderId="51"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6" fillId="0" borderId="52"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8" fillId="0" borderId="24" xfId="0" applyFont="1" applyBorder="1" applyAlignment="1" applyProtection="1">
      <alignment horizontal="center" vertical="center" textRotation="90"/>
    </xf>
    <xf numFmtId="0" fontId="47" fillId="4" borderId="20" xfId="0" applyFont="1" applyFill="1" applyBorder="1" applyAlignment="1" applyProtection="1">
      <alignment horizontal="right" vertical="center" wrapText="1"/>
    </xf>
    <xf numFmtId="0" fontId="47" fillId="4" borderId="21" xfId="0" applyFont="1" applyFill="1" applyBorder="1" applyAlignment="1" applyProtection="1">
      <alignment horizontal="right" vertical="center" wrapText="1"/>
    </xf>
    <xf numFmtId="0" fontId="47" fillId="4" borderId="22" xfId="0" applyFont="1" applyFill="1" applyBorder="1" applyAlignment="1" applyProtection="1">
      <alignment horizontal="right" vertical="center" wrapText="1"/>
    </xf>
    <xf numFmtId="0" fontId="37" fillId="28" borderId="17" xfId="0" applyFont="1" applyFill="1" applyBorder="1" applyAlignment="1" applyProtection="1">
      <alignment horizontal="right" vertical="center" wrapText="1"/>
    </xf>
    <xf numFmtId="0" fontId="37" fillId="28" borderId="23" xfId="0" applyFont="1" applyFill="1" applyBorder="1" applyAlignment="1" applyProtection="1">
      <alignment horizontal="right" vertical="center" wrapText="1"/>
    </xf>
    <xf numFmtId="0" fontId="37" fillId="28" borderId="53" xfId="0" applyFont="1" applyFill="1" applyBorder="1" applyAlignment="1" applyProtection="1">
      <alignment horizontal="right" vertical="center" wrapText="1"/>
    </xf>
    <xf numFmtId="0" fontId="47" fillId="4" borderId="31" xfId="0" applyFont="1" applyFill="1" applyBorder="1" applyAlignment="1" applyProtection="1">
      <alignment horizontal="left" vertical="center" wrapText="1"/>
    </xf>
    <xf numFmtId="0" fontId="47" fillId="4" borderId="18" xfId="0" applyFont="1" applyFill="1" applyBorder="1" applyAlignment="1" applyProtection="1">
      <alignment horizontal="left" vertical="center" wrapText="1"/>
    </xf>
    <xf numFmtId="0" fontId="47" fillId="4" borderId="26" xfId="0" applyFont="1" applyFill="1" applyBorder="1" applyAlignment="1" applyProtection="1">
      <alignment horizontal="left" vertical="center" wrapText="1"/>
    </xf>
    <xf numFmtId="0" fontId="37" fillId="28" borderId="7" xfId="0" applyFont="1" applyFill="1" applyBorder="1" applyAlignment="1" applyProtection="1">
      <alignment horizontal="left" vertical="center" wrapText="1"/>
    </xf>
    <xf numFmtId="0" fontId="37" fillId="28" borderId="56" xfId="0" applyFont="1" applyFill="1" applyBorder="1" applyAlignment="1" applyProtection="1">
      <alignment horizontal="left" vertical="center" wrapText="1"/>
    </xf>
    <xf numFmtId="0" fontId="37" fillId="28" borderId="9" xfId="0" applyFont="1" applyFill="1" applyBorder="1" applyAlignment="1" applyProtection="1">
      <alignment horizontal="left" vertical="center" wrapText="1"/>
    </xf>
    <xf numFmtId="0" fontId="37" fillId="28" borderId="4" xfId="0" applyFont="1" applyFill="1" applyBorder="1" applyAlignment="1" applyProtection="1">
      <alignment horizontal="center" vertical="center" wrapText="1"/>
    </xf>
    <xf numFmtId="0" fontId="37" fillId="28" borderId="58" xfId="0" applyFont="1" applyFill="1" applyBorder="1" applyAlignment="1" applyProtection="1">
      <alignment horizontal="center" vertical="center" wrapText="1"/>
    </xf>
    <xf numFmtId="0" fontId="37" fillId="28" borderId="57" xfId="0" applyFont="1" applyFill="1" applyBorder="1" applyAlignment="1" applyProtection="1">
      <alignment horizontal="center" vertical="center" wrapText="1"/>
    </xf>
    <xf numFmtId="0" fontId="6" fillId="4" borderId="31" xfId="0" applyFont="1" applyFill="1" applyBorder="1" applyAlignment="1" applyProtection="1">
      <alignment horizontal="left" vertical="center" wrapText="1"/>
    </xf>
    <xf numFmtId="0" fontId="6" fillId="4" borderId="18" xfId="0" applyFont="1" applyFill="1" applyBorder="1" applyAlignment="1" applyProtection="1">
      <alignment horizontal="left" vertical="center" wrapText="1"/>
    </xf>
    <xf numFmtId="0" fontId="6" fillId="4" borderId="55" xfId="0" applyFont="1" applyFill="1" applyBorder="1" applyAlignment="1" applyProtection="1">
      <alignment horizontal="left" vertical="center" wrapText="1"/>
    </xf>
    <xf numFmtId="0" fontId="7" fillId="4" borderId="31" xfId="0" applyFont="1" applyFill="1" applyBorder="1" applyAlignment="1" applyProtection="1">
      <alignment horizontal="left" vertical="center" wrapText="1"/>
    </xf>
    <xf numFmtId="0" fontId="7" fillId="4" borderId="18" xfId="0" applyFont="1" applyFill="1" applyBorder="1" applyAlignment="1" applyProtection="1">
      <alignment horizontal="left" vertical="center" wrapText="1"/>
    </xf>
    <xf numFmtId="0" fontId="7" fillId="4" borderId="55"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xf>
    <xf numFmtId="0" fontId="6" fillId="0" borderId="0" xfId="0" applyFont="1" applyAlignment="1" applyProtection="1">
      <alignment horizontal="center" vertical="center"/>
    </xf>
    <xf numFmtId="0" fontId="38" fillId="27" borderId="3" xfId="0" applyFont="1" applyFill="1" applyBorder="1" applyAlignment="1" applyProtection="1">
      <alignment horizontal="left" vertical="center" wrapText="1"/>
    </xf>
    <xf numFmtId="0" fontId="38" fillId="27" borderId="30" xfId="0" applyFont="1" applyFill="1" applyBorder="1" applyAlignment="1" applyProtection="1">
      <alignment horizontal="left" vertical="center" wrapText="1"/>
    </xf>
    <xf numFmtId="0" fontId="38" fillId="27" borderId="35" xfId="0" applyFont="1" applyFill="1" applyBorder="1" applyAlignment="1" applyProtection="1">
      <alignment horizontal="left" vertical="center" wrapText="1"/>
    </xf>
    <xf numFmtId="0" fontId="38" fillId="27" borderId="29" xfId="0" applyFont="1" applyFill="1" applyBorder="1" applyAlignment="1" applyProtection="1">
      <alignment horizontal="left" vertical="center" wrapText="1"/>
    </xf>
    <xf numFmtId="0" fontId="38" fillId="27" borderId="28" xfId="0" applyFont="1" applyFill="1" applyBorder="1" applyAlignment="1" applyProtection="1">
      <alignment horizontal="left" vertical="center" wrapText="1"/>
    </xf>
    <xf numFmtId="0" fontId="38" fillId="27" borderId="2" xfId="0" applyFont="1" applyFill="1" applyBorder="1" applyAlignment="1" applyProtection="1">
      <alignment horizontal="left" vertical="center" wrapText="1"/>
    </xf>
    <xf numFmtId="0" fontId="38" fillId="27" borderId="1" xfId="0" applyFont="1" applyFill="1" applyBorder="1" applyAlignment="1" applyProtection="1">
      <alignment horizontal="left" vertical="center" wrapText="1"/>
    </xf>
    <xf numFmtId="0" fontId="37" fillId="28" borderId="31" xfId="0" applyFont="1" applyFill="1" applyBorder="1" applyAlignment="1" applyProtection="1">
      <alignment horizontal="center" vertical="center" wrapText="1"/>
    </xf>
    <xf numFmtId="0" fontId="37" fillId="28" borderId="18" xfId="0" applyFont="1" applyFill="1" applyBorder="1" applyAlignment="1" applyProtection="1">
      <alignment horizontal="center" vertical="center" wrapText="1"/>
    </xf>
    <xf numFmtId="0" fontId="37" fillId="28" borderId="55" xfId="0" applyFont="1" applyFill="1" applyBorder="1" applyAlignment="1" applyProtection="1">
      <alignment horizontal="center" vertical="center" wrapText="1"/>
    </xf>
    <xf numFmtId="0" fontId="6" fillId="4" borderId="31" xfId="0" applyFont="1" applyFill="1" applyBorder="1" applyAlignment="1" applyProtection="1">
      <alignment horizontal="left" vertical="center"/>
    </xf>
    <xf numFmtId="0" fontId="6" fillId="4" borderId="18" xfId="0" applyFont="1" applyFill="1" applyBorder="1" applyAlignment="1" applyProtection="1">
      <alignment horizontal="left" vertical="center"/>
    </xf>
    <xf numFmtId="0" fontId="6" fillId="4" borderId="55" xfId="0" applyFont="1" applyFill="1" applyBorder="1" applyAlignment="1" applyProtection="1">
      <alignment horizontal="left" vertical="center"/>
    </xf>
    <xf numFmtId="0" fontId="6" fillId="4" borderId="31" xfId="0" applyFont="1" applyFill="1" applyBorder="1" applyAlignment="1" applyProtection="1">
      <alignment horizontal="left" vertical="top" wrapText="1"/>
    </xf>
    <xf numFmtId="0" fontId="6" fillId="4" borderId="18" xfId="0" applyFont="1" applyFill="1" applyBorder="1" applyAlignment="1" applyProtection="1">
      <alignment horizontal="left" vertical="top" wrapText="1"/>
    </xf>
    <xf numFmtId="0" fontId="6" fillId="4" borderId="55" xfId="0" applyFont="1" applyFill="1" applyBorder="1" applyAlignment="1" applyProtection="1">
      <alignment horizontal="left" vertical="top" wrapText="1"/>
    </xf>
    <xf numFmtId="0" fontId="43" fillId="0" borderId="0" xfId="0" applyFont="1" applyBorder="1" applyAlignment="1" applyProtection="1">
      <alignment horizontal="left" vertical="top" wrapText="1"/>
    </xf>
    <xf numFmtId="0" fontId="47" fillId="4" borderId="59" xfId="0" applyFont="1" applyFill="1" applyBorder="1" applyAlignment="1" applyProtection="1">
      <alignment horizontal="left" vertical="center"/>
    </xf>
    <xf numFmtId="0" fontId="47" fillId="4" borderId="60" xfId="0" applyFont="1" applyFill="1" applyBorder="1" applyAlignment="1" applyProtection="1">
      <alignment horizontal="left" vertical="center"/>
    </xf>
    <xf numFmtId="0" fontId="47" fillId="4" borderId="61" xfId="0" applyFont="1" applyFill="1" applyBorder="1" applyAlignment="1" applyProtection="1">
      <alignment horizontal="left" vertical="center"/>
    </xf>
    <xf numFmtId="0" fontId="37" fillId="28" borderId="11" xfId="0" applyFont="1" applyFill="1" applyBorder="1" applyAlignment="1" applyProtection="1">
      <alignment horizontal="center" vertical="center"/>
    </xf>
    <xf numFmtId="0" fontId="37" fillId="28" borderId="12" xfId="0" applyFont="1" applyFill="1" applyBorder="1" applyAlignment="1" applyProtection="1">
      <alignment horizontal="center" vertical="center"/>
    </xf>
    <xf numFmtId="0" fontId="45" fillId="27" borderId="20" xfId="0" applyFont="1" applyFill="1" applyBorder="1" applyAlignment="1" applyProtection="1">
      <alignment horizontal="left" vertical="center" wrapText="1"/>
    </xf>
    <xf numFmtId="0" fontId="45" fillId="27" borderId="21" xfId="0" applyFont="1" applyFill="1" applyBorder="1" applyAlignment="1" applyProtection="1">
      <alignment horizontal="left" vertical="center" wrapText="1"/>
    </xf>
    <xf numFmtId="0" fontId="45" fillId="27" borderId="22" xfId="0" applyFont="1" applyFill="1" applyBorder="1" applyAlignment="1" applyProtection="1">
      <alignment horizontal="left" vertical="center" wrapText="1"/>
    </xf>
    <xf numFmtId="0" fontId="47" fillId="4" borderId="7" xfId="0" applyFont="1" applyFill="1" applyBorder="1" applyAlignment="1" applyProtection="1">
      <alignment horizontal="right" vertical="top" wrapText="1"/>
    </xf>
    <xf numFmtId="0" fontId="47" fillId="4" borderId="9" xfId="0" applyFont="1" applyFill="1" applyBorder="1" applyAlignment="1" applyProtection="1">
      <alignment horizontal="right" vertical="top" wrapText="1"/>
    </xf>
    <xf numFmtId="0" fontId="47" fillId="4" borderId="10" xfId="0" applyFont="1" applyFill="1" applyBorder="1" applyAlignment="1" applyProtection="1">
      <alignment horizontal="right" vertical="top" wrapText="1"/>
    </xf>
    <xf numFmtId="0" fontId="7" fillId="4" borderId="11" xfId="0" applyFont="1" applyFill="1" applyBorder="1" applyAlignment="1" applyProtection="1">
      <alignment horizontal="left" vertical="center"/>
    </xf>
    <xf numFmtId="0" fontId="7" fillId="4" borderId="12" xfId="0" applyFont="1" applyFill="1" applyBorder="1" applyAlignment="1" applyProtection="1">
      <alignment horizontal="left" vertical="center"/>
    </xf>
    <xf numFmtId="0" fontId="7" fillId="4" borderId="11" xfId="0" applyFont="1" applyFill="1" applyBorder="1" applyAlignment="1" applyProtection="1">
      <alignment horizontal="left" vertical="center" wrapText="1"/>
    </xf>
    <xf numFmtId="0" fontId="7" fillId="4" borderId="12" xfId="0" applyFont="1" applyFill="1" applyBorder="1" applyAlignment="1" applyProtection="1">
      <alignment horizontal="left" vertical="center" wrapText="1"/>
    </xf>
    <xf numFmtId="0" fontId="7" fillId="4" borderId="62" xfId="0" applyFont="1" applyFill="1" applyBorder="1" applyAlignment="1" applyProtection="1">
      <alignment horizontal="center" vertical="center"/>
    </xf>
    <xf numFmtId="0" fontId="7" fillId="4" borderId="47" xfId="0" applyFont="1" applyFill="1" applyBorder="1" applyAlignment="1" applyProtection="1">
      <alignment horizontal="center" vertical="center"/>
    </xf>
    <xf numFmtId="0" fontId="38" fillId="27" borderId="15" xfId="0" applyFont="1" applyFill="1" applyBorder="1" applyAlignment="1" applyProtection="1">
      <alignment horizontal="left" vertical="center" wrapText="1"/>
    </xf>
    <xf numFmtId="0" fontId="38" fillId="27" borderId="5" xfId="0" applyFont="1" applyFill="1" applyBorder="1" applyAlignment="1" applyProtection="1">
      <alignment horizontal="left" vertical="center" wrapText="1"/>
    </xf>
    <xf numFmtId="0" fontId="38" fillId="27" borderId="6" xfId="0" applyFont="1" applyFill="1" applyBorder="1" applyAlignment="1" applyProtection="1">
      <alignment horizontal="left" vertical="center" wrapText="1"/>
    </xf>
    <xf numFmtId="0" fontId="13" fillId="0" borderId="0" xfId="0" applyFont="1" applyFill="1" applyBorder="1" applyAlignment="1" applyProtection="1">
      <alignment horizontal="center" vertical="center"/>
    </xf>
    <xf numFmtId="0" fontId="32" fillId="0" borderId="49" xfId="0" applyFont="1" applyFill="1" applyBorder="1" applyAlignment="1" applyProtection="1">
      <alignment horizontal="left" vertical="top" wrapText="1"/>
    </xf>
    <xf numFmtId="0" fontId="32" fillId="0" borderId="50" xfId="0" applyFont="1" applyFill="1" applyBorder="1" applyAlignment="1" applyProtection="1">
      <alignment horizontal="left" vertical="top" wrapText="1"/>
    </xf>
    <xf numFmtId="0" fontId="32" fillId="0" borderId="14" xfId="0" applyFont="1" applyFill="1" applyBorder="1" applyAlignment="1" applyProtection="1">
      <alignment horizontal="left" vertical="top" wrapText="1"/>
    </xf>
    <xf numFmtId="0" fontId="37" fillId="27" borderId="51" xfId="0" applyFont="1" applyFill="1" applyBorder="1" applyAlignment="1" applyProtection="1">
      <alignment horizontal="center" vertical="center" wrapText="1"/>
    </xf>
    <xf numFmtId="0" fontId="37" fillId="27" borderId="45" xfId="0" applyFont="1" applyFill="1" applyBorder="1" applyAlignment="1" applyProtection="1">
      <alignment horizontal="center" vertical="center" wrapText="1"/>
    </xf>
    <xf numFmtId="0" fontId="37" fillId="27" borderId="52" xfId="0" applyFont="1" applyFill="1" applyBorder="1" applyAlignment="1" applyProtection="1">
      <alignment horizontal="center" vertical="center" wrapText="1"/>
    </xf>
    <xf numFmtId="0" fontId="37" fillId="27" borderId="48"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35" xfId="0" applyFont="1" applyFill="1" applyBorder="1" applyAlignment="1" applyProtection="1">
      <alignment horizontal="center" vertical="center" wrapText="1"/>
    </xf>
    <xf numFmtId="0" fontId="34" fillId="0" borderId="0" xfId="0" applyFont="1" applyFill="1" applyBorder="1" applyAlignment="1" applyProtection="1">
      <alignment horizontal="left" vertical="top" wrapText="1"/>
    </xf>
    <xf numFmtId="0" fontId="35" fillId="0" borderId="0" xfId="0" applyFont="1" applyFill="1" applyBorder="1" applyAlignment="1" applyProtection="1">
      <alignment horizontal="left" vertical="top" wrapText="1"/>
    </xf>
    <xf numFmtId="0" fontId="10" fillId="3" borderId="54" xfId="0" applyFont="1" applyFill="1" applyBorder="1" applyAlignment="1" applyProtection="1">
      <alignment horizontal="center" vertical="center" wrapText="1"/>
    </xf>
    <xf numFmtId="0" fontId="10" fillId="3" borderId="2"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cellXfs>
  <cellStyles count="63">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urrency" xfId="1" builtinId="4"/>
    <cellStyle name="Currency 2" xfId="33" xr:uid="{00000000-0005-0000-0000-00001C000000}"/>
    <cellStyle name="Currency 2 2" xfId="34" xr:uid="{00000000-0005-0000-0000-00001D000000}"/>
    <cellStyle name="Currency 3" xfId="35" xr:uid="{00000000-0005-0000-0000-00001E000000}"/>
    <cellStyle name="Currency 3 2" xfId="36" xr:uid="{00000000-0005-0000-0000-00001F000000}"/>
    <cellStyle name="Currency 4" xfId="37" xr:uid="{00000000-0005-0000-0000-000020000000}"/>
    <cellStyle name="Currency 5" xfId="38" xr:uid="{00000000-0005-0000-0000-000021000000}"/>
    <cellStyle name="Currency 6" xfId="32" xr:uid="{00000000-0005-0000-0000-000022000000}"/>
    <cellStyle name="Explanatory Text 2" xfId="39" xr:uid="{00000000-0005-0000-0000-000023000000}"/>
    <cellStyle name="Good 2" xfId="40" xr:uid="{00000000-0005-0000-0000-000024000000}"/>
    <cellStyle name="Heading 1 2" xfId="41" xr:uid="{00000000-0005-0000-0000-000025000000}"/>
    <cellStyle name="Heading 2 2" xfId="42" xr:uid="{00000000-0005-0000-0000-000026000000}"/>
    <cellStyle name="Heading 3 2" xfId="43" xr:uid="{00000000-0005-0000-0000-000027000000}"/>
    <cellStyle name="Heading 4 2" xfId="44" xr:uid="{00000000-0005-0000-0000-000028000000}"/>
    <cellStyle name="Input 2" xfId="45" xr:uid="{00000000-0005-0000-0000-00002A000000}"/>
    <cellStyle name="Linked Cell 2" xfId="46" xr:uid="{00000000-0005-0000-0000-00002B000000}"/>
    <cellStyle name="Neutral 2" xfId="47" xr:uid="{00000000-0005-0000-0000-00002C000000}"/>
    <cellStyle name="Normal" xfId="0" builtinId="0"/>
    <cellStyle name="Normal 2" xfId="48" xr:uid="{00000000-0005-0000-0000-00002E000000}"/>
    <cellStyle name="Normal 2 2" xfId="49" xr:uid="{00000000-0005-0000-0000-00002F000000}"/>
    <cellStyle name="Normal 3" xfId="3" xr:uid="{00000000-0005-0000-0000-000030000000}"/>
    <cellStyle name="Normal 3 2" xfId="51" xr:uid="{00000000-0005-0000-0000-000031000000}"/>
    <cellStyle name="Normal 3 3" xfId="50" xr:uid="{00000000-0005-0000-0000-000032000000}"/>
    <cellStyle name="Normal 3 4" xfId="62" xr:uid="{00000000-0005-0000-0000-000033000000}"/>
    <cellStyle name="Normal 4" xfId="52" xr:uid="{00000000-0005-0000-0000-000034000000}"/>
    <cellStyle name="Normal 5" xfId="4" xr:uid="{00000000-0005-0000-0000-000035000000}"/>
    <cellStyle name="Note 2" xfId="53" xr:uid="{00000000-0005-0000-0000-000037000000}"/>
    <cellStyle name="Output 2" xfId="54" xr:uid="{00000000-0005-0000-0000-000038000000}"/>
    <cellStyle name="Percent" xfId="2" builtinId="5"/>
    <cellStyle name="Percent 2" xfId="56" xr:uid="{00000000-0005-0000-0000-00003A000000}"/>
    <cellStyle name="Percent 2 2" xfId="57" xr:uid="{00000000-0005-0000-0000-00003B000000}"/>
    <cellStyle name="Percent 3" xfId="58" xr:uid="{00000000-0005-0000-0000-00003C000000}"/>
    <cellStyle name="Percent 4" xfId="55" xr:uid="{00000000-0005-0000-0000-00003D000000}"/>
    <cellStyle name="Title 2" xfId="59" xr:uid="{00000000-0005-0000-0000-00003E000000}"/>
    <cellStyle name="Total 2" xfId="60" xr:uid="{00000000-0005-0000-0000-00003F000000}"/>
    <cellStyle name="Warning Text 2" xfId="61" xr:uid="{00000000-0005-0000-0000-000040000000}"/>
  </cellStyles>
  <dxfs count="6">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ill>
        <patternFill>
          <bgColor rgb="FFC00000"/>
        </patternFill>
      </fill>
    </dxf>
    <dxf>
      <font>
        <b/>
        <i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336745</xdr:colOff>
      <xdr:row>10</xdr:row>
      <xdr:rowOff>35296</xdr:rowOff>
    </xdr:from>
    <xdr:to>
      <xdr:col>7</xdr:col>
      <xdr:colOff>1451730</xdr:colOff>
      <xdr:row>13</xdr:row>
      <xdr:rowOff>137831</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537020" y="4111996"/>
          <a:ext cx="7420535" cy="607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ln>
                <a:noFill/>
              </a:ln>
              <a:solidFill>
                <a:schemeClr val="tx2">
                  <a:alpha val="32000"/>
                </a:schemeClr>
              </a:solidFill>
            </a:rPr>
            <a:t>SAMPLE		SAMPLE		SAMPLE</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K25"/>
  <sheetViews>
    <sheetView showGridLines="0" tabSelected="1" zoomScaleNormal="100" workbookViewId="0">
      <selection activeCell="B6" sqref="B6:M6"/>
    </sheetView>
  </sheetViews>
  <sheetFormatPr defaultColWidth="9.08984375" defaultRowHeight="13" x14ac:dyDescent="0.25"/>
  <cols>
    <col min="1" max="1" width="2.6328125" style="9" customWidth="1"/>
    <col min="2" max="10" width="23.08984375" style="9" customWidth="1"/>
    <col min="11" max="16384" width="9.08984375" style="9"/>
  </cols>
  <sheetData>
    <row r="1" spans="2:11" s="67" customFormat="1" ht="20.25" customHeight="1" x14ac:dyDescent="0.25">
      <c r="B1" s="42" t="s">
        <v>89</v>
      </c>
      <c r="C1" s="66"/>
      <c r="D1" s="66"/>
      <c r="E1" s="66"/>
      <c r="F1" s="66"/>
      <c r="G1" s="66"/>
      <c r="H1" s="66"/>
      <c r="I1" s="66"/>
    </row>
    <row r="2" spans="2:11" s="67" customFormat="1" ht="20.25" customHeight="1" x14ac:dyDescent="0.25">
      <c r="B2" s="42" t="s">
        <v>49</v>
      </c>
      <c r="C2" s="66"/>
      <c r="D2" s="66"/>
      <c r="E2" s="66"/>
      <c r="F2" s="66"/>
      <c r="G2" s="66"/>
      <c r="H2" s="66"/>
      <c r="I2" s="66"/>
    </row>
    <row r="3" spans="2:11" s="67" customFormat="1" ht="10.5" customHeight="1" x14ac:dyDescent="0.25">
      <c r="B3" s="66"/>
      <c r="C3" s="66"/>
      <c r="D3" s="66"/>
      <c r="E3" s="66"/>
      <c r="F3" s="66"/>
      <c r="G3" s="66"/>
      <c r="H3" s="66"/>
      <c r="I3" s="66"/>
    </row>
    <row r="4" spans="2:11" ht="17.25" customHeight="1" thickBot="1" x14ac:dyDescent="0.3">
      <c r="B4" s="68" t="s">
        <v>50</v>
      </c>
      <c r="C4" s="1"/>
      <c r="D4" s="1"/>
      <c r="E4" s="1"/>
      <c r="F4" s="1"/>
      <c r="G4" s="1"/>
      <c r="H4" s="1"/>
    </row>
    <row r="5" spans="2:11" ht="16" thickBot="1" x14ac:dyDescent="0.3">
      <c r="B5" s="125" t="s">
        <v>90</v>
      </c>
      <c r="C5" s="126"/>
      <c r="D5" s="130"/>
      <c r="E5" s="131"/>
      <c r="F5" s="132"/>
      <c r="G5" s="69"/>
      <c r="H5" s="70"/>
    </row>
    <row r="6" spans="2:11" ht="14.5" x14ac:dyDescent="0.25">
      <c r="B6" s="2"/>
      <c r="C6" s="2"/>
      <c r="D6" s="71"/>
      <c r="E6" s="71"/>
      <c r="F6" s="71"/>
      <c r="G6" s="71"/>
      <c r="H6" s="71"/>
    </row>
    <row r="7" spans="2:11" ht="10.5" customHeight="1" x14ac:dyDescent="0.25">
      <c r="B7" s="3"/>
      <c r="C7" s="3"/>
      <c r="D7" s="3"/>
      <c r="E7" s="3"/>
      <c r="F7" s="3"/>
      <c r="G7" s="3"/>
      <c r="H7" s="3"/>
    </row>
    <row r="8" spans="2:11" ht="18.5" x14ac:dyDescent="0.25">
      <c r="B8" s="74" t="s">
        <v>51</v>
      </c>
      <c r="C8" s="3"/>
      <c r="D8" s="3"/>
      <c r="E8" s="3"/>
      <c r="F8" s="3"/>
      <c r="G8" s="3"/>
      <c r="H8" s="3"/>
    </row>
    <row r="9" spans="2:11" ht="63.75" customHeight="1" thickBot="1" x14ac:dyDescent="0.3">
      <c r="B9" s="129" t="s">
        <v>94</v>
      </c>
      <c r="C9" s="129"/>
      <c r="D9" s="129"/>
      <c r="E9" s="129"/>
      <c r="F9" s="129"/>
      <c r="G9" s="129"/>
      <c r="H9" s="129"/>
      <c r="I9" s="123"/>
    </row>
    <row r="10" spans="2:11" ht="47" thickBot="1" x14ac:dyDescent="0.3">
      <c r="B10" s="49"/>
      <c r="C10" s="50"/>
      <c r="D10" s="72" t="s">
        <v>93</v>
      </c>
      <c r="E10" s="51" t="s">
        <v>45</v>
      </c>
      <c r="F10" s="51" t="s">
        <v>46</v>
      </c>
      <c r="G10" s="51" t="s">
        <v>61</v>
      </c>
      <c r="H10" s="51" t="s">
        <v>47</v>
      </c>
      <c r="I10" s="51" t="s">
        <v>62</v>
      </c>
      <c r="J10" s="90" t="s">
        <v>48</v>
      </c>
      <c r="K10" s="124"/>
    </row>
    <row r="11" spans="2:11" ht="15" customHeight="1" thickBot="1" x14ac:dyDescent="0.3">
      <c r="B11" s="127" t="s">
        <v>63</v>
      </c>
      <c r="C11" s="128"/>
      <c r="D11" s="112">
        <v>0</v>
      </c>
      <c r="E11" s="52">
        <f>D11*1100</f>
        <v>0</v>
      </c>
      <c r="F11" s="52">
        <f>D11*100</f>
        <v>0</v>
      </c>
      <c r="G11" s="52">
        <f>D11*100</f>
        <v>0</v>
      </c>
      <c r="H11" s="52">
        <f>D11*100</f>
        <v>0</v>
      </c>
      <c r="I11" s="52">
        <f>D11*100</f>
        <v>0</v>
      </c>
      <c r="J11" s="91">
        <f>SUM(E11:I11)</f>
        <v>0</v>
      </c>
    </row>
    <row r="12" spans="2:11" ht="10.5" customHeight="1" x14ac:dyDescent="0.25"/>
    <row r="22" spans="2:4" hidden="1" x14ac:dyDescent="0.25">
      <c r="B22" s="9" t="s">
        <v>30</v>
      </c>
      <c r="C22" s="9" t="s">
        <v>33</v>
      </c>
      <c r="D22" s="9" t="s">
        <v>7</v>
      </c>
    </row>
    <row r="23" spans="2:4" hidden="1" x14ac:dyDescent="0.25">
      <c r="B23" s="9" t="s">
        <v>31</v>
      </c>
      <c r="C23" s="9" t="s">
        <v>34</v>
      </c>
      <c r="D23" s="9" t="s">
        <v>8</v>
      </c>
    </row>
    <row r="24" spans="2:4" hidden="1" x14ac:dyDescent="0.25">
      <c r="B24" s="73" t="s">
        <v>9</v>
      </c>
      <c r="C24" s="9" t="s">
        <v>35</v>
      </c>
    </row>
    <row r="25" spans="2:4" hidden="1" x14ac:dyDescent="0.25">
      <c r="B25" s="9" t="s">
        <v>32</v>
      </c>
    </row>
  </sheetData>
  <sheetProtection algorithmName="SHA-512" hashValue="pHcbJI8cOPbdAVy+DQ/jjDGQZRDWT5uLKTesrtDFBrZkVgfb7RIg5ZZyQ3Cm45o367d7BjM0SyKsvdl7Nye+RA==" saltValue="09T9TnLRdQHdry34PvLPIw==" spinCount="100000" sheet="1" objects="1" scenarios="1"/>
  <mergeCells count="4">
    <mergeCell ref="B5:C5"/>
    <mergeCell ref="B11:C11"/>
    <mergeCell ref="B9:H9"/>
    <mergeCell ref="D5:F5"/>
  </mergeCells>
  <pageMargins left="0.7" right="0.7" top="0.75" bottom="0.75" header="0.3" footer="0.3"/>
  <pageSetup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N38"/>
  <sheetViews>
    <sheetView showGridLines="0" topLeftCell="B1" zoomScaleNormal="100" workbookViewId="0">
      <selection activeCell="B6" sqref="B6:M6"/>
    </sheetView>
  </sheetViews>
  <sheetFormatPr defaultColWidth="9.08984375" defaultRowHeight="13" x14ac:dyDescent="0.25"/>
  <cols>
    <col min="1" max="1" width="3.6328125" style="9" customWidth="1"/>
    <col min="2" max="2" width="22.453125" style="9" customWidth="1"/>
    <col min="3" max="5" width="12.6328125" style="9" customWidth="1"/>
    <col min="6" max="7" width="12.6328125" style="7" customWidth="1"/>
    <col min="8" max="8" width="1.6328125" style="7" customWidth="1"/>
    <col min="9" max="9" width="25.54296875" style="7" customWidth="1"/>
    <col min="10" max="10" width="17.36328125" style="7" customWidth="1"/>
    <col min="11" max="12" width="17.36328125" style="9" customWidth="1"/>
    <col min="13" max="13" width="10.6328125" style="9" customWidth="1"/>
    <col min="14" max="16384" width="9.08984375" style="9"/>
  </cols>
  <sheetData>
    <row r="1" spans="1:14" ht="23.5" x14ac:dyDescent="0.25">
      <c r="B1" s="42" t="str">
        <f>'Gen Info &amp; Request'!B1</f>
        <v>Homeownership Capacity 2025.2027</v>
      </c>
      <c r="C1" s="42"/>
      <c r="D1" s="42"/>
      <c r="E1" s="43"/>
      <c r="F1" s="43"/>
      <c r="G1" s="43"/>
      <c r="H1" s="43"/>
      <c r="I1" s="43"/>
      <c r="J1" s="43"/>
      <c r="K1" s="43"/>
    </row>
    <row r="2" spans="1:14" ht="23.5" x14ac:dyDescent="0.25">
      <c r="B2" s="42" t="str">
        <f>'Gen Info &amp; Request'!B2</f>
        <v>Request for Proposal Workbook</v>
      </c>
      <c r="C2" s="42"/>
      <c r="D2" s="42"/>
      <c r="E2" s="43"/>
      <c r="F2" s="43"/>
      <c r="G2" s="43"/>
      <c r="H2" s="43"/>
      <c r="I2" s="43"/>
      <c r="J2" s="43"/>
      <c r="K2" s="43"/>
    </row>
    <row r="3" spans="1:14" ht="6" customHeight="1" x14ac:dyDescent="0.25"/>
    <row r="4" spans="1:14" ht="14.25" customHeight="1" x14ac:dyDescent="0.25">
      <c r="B4" s="122" t="s">
        <v>91</v>
      </c>
      <c r="C4" s="160">
        <f>'Gen Info &amp; Request'!D5</f>
        <v>0</v>
      </c>
      <c r="D4" s="160"/>
      <c r="E4" s="160"/>
      <c r="F4" s="160"/>
      <c r="G4" s="160"/>
      <c r="H4" s="16"/>
      <c r="I4" s="16"/>
      <c r="J4" s="16"/>
      <c r="K4" s="16"/>
    </row>
    <row r="6" spans="1:14" ht="52.5" customHeight="1" x14ac:dyDescent="0.25">
      <c r="B6" s="178" t="s">
        <v>92</v>
      </c>
      <c r="C6" s="178"/>
      <c r="D6" s="178"/>
      <c r="E6" s="178"/>
      <c r="F6" s="178"/>
      <c r="G6" s="178"/>
      <c r="H6" s="178"/>
      <c r="I6" s="178"/>
      <c r="J6" s="178"/>
      <c r="K6" s="178"/>
      <c r="L6" s="178"/>
      <c r="M6" s="178"/>
      <c r="N6" s="124"/>
    </row>
    <row r="7" spans="1:14" ht="14.25" customHeight="1" thickBot="1" x14ac:dyDescent="0.3">
      <c r="B7" s="44"/>
      <c r="C7" s="44"/>
      <c r="D7" s="44"/>
      <c r="E7" s="44"/>
      <c r="F7" s="44"/>
      <c r="G7" s="44"/>
      <c r="H7" s="44"/>
      <c r="I7" s="44"/>
      <c r="J7" s="44"/>
      <c r="K7" s="44"/>
    </row>
    <row r="8" spans="1:14" ht="64.5" customHeight="1" x14ac:dyDescent="0.25">
      <c r="A8" s="133"/>
      <c r="B8" s="184" t="s">
        <v>76</v>
      </c>
      <c r="C8" s="185"/>
      <c r="D8" s="185"/>
      <c r="E8" s="185"/>
      <c r="F8" s="185"/>
      <c r="G8" s="186"/>
      <c r="H8" s="44"/>
      <c r="I8" s="44"/>
      <c r="J8" s="44"/>
      <c r="K8" s="44"/>
    </row>
    <row r="9" spans="1:14" ht="16.5" customHeight="1" x14ac:dyDescent="0.25">
      <c r="A9" s="133"/>
      <c r="B9" s="169" t="s">
        <v>56</v>
      </c>
      <c r="C9" s="170"/>
      <c r="D9" s="170"/>
      <c r="E9" s="171"/>
      <c r="F9" s="97" t="s">
        <v>54</v>
      </c>
      <c r="G9" s="100" t="s">
        <v>55</v>
      </c>
      <c r="H9" s="44"/>
      <c r="I9" s="44"/>
      <c r="J9" s="44"/>
      <c r="K9" s="44"/>
    </row>
    <row r="10" spans="1:14" ht="16.5" customHeight="1" x14ac:dyDescent="0.25">
      <c r="A10" s="133"/>
      <c r="B10" s="172" t="s">
        <v>64</v>
      </c>
      <c r="C10" s="173"/>
      <c r="D10" s="173"/>
      <c r="E10" s="174"/>
      <c r="F10" s="113">
        <f>'Gen Info &amp; Request'!D11</f>
        <v>0</v>
      </c>
      <c r="G10" s="108"/>
      <c r="H10" s="44"/>
      <c r="I10" s="44"/>
      <c r="J10" s="44"/>
      <c r="K10" s="44"/>
    </row>
    <row r="11" spans="1:14" ht="16.5" customHeight="1" x14ac:dyDescent="0.25">
      <c r="A11" s="133"/>
      <c r="B11" s="154" t="s">
        <v>65</v>
      </c>
      <c r="C11" s="155"/>
      <c r="D11" s="155"/>
      <c r="E11" s="156"/>
      <c r="F11" s="75">
        <v>0</v>
      </c>
      <c r="G11" s="109" t="e">
        <f>F11/F10</f>
        <v>#DIV/0!</v>
      </c>
      <c r="H11" s="44"/>
      <c r="I11" s="44"/>
      <c r="J11" s="44"/>
      <c r="K11" s="44"/>
    </row>
    <row r="12" spans="1:14" ht="16.5" customHeight="1" x14ac:dyDescent="0.25">
      <c r="A12" s="133"/>
      <c r="B12" s="154" t="s">
        <v>66</v>
      </c>
      <c r="C12" s="155"/>
      <c r="D12" s="155"/>
      <c r="E12" s="156"/>
      <c r="F12" s="75">
        <v>0</v>
      </c>
      <c r="G12" s="109" t="e">
        <f>F12/F11</f>
        <v>#DIV/0!</v>
      </c>
      <c r="H12" s="44"/>
      <c r="I12" s="44"/>
      <c r="J12" s="44"/>
      <c r="K12" s="44"/>
    </row>
    <row r="13" spans="1:14" ht="33.75" customHeight="1" x14ac:dyDescent="0.25">
      <c r="A13" s="133"/>
      <c r="B13" s="175" t="s">
        <v>67</v>
      </c>
      <c r="C13" s="176"/>
      <c r="D13" s="176"/>
      <c r="E13" s="177"/>
      <c r="F13" s="115">
        <f>F10-F11</f>
        <v>0</v>
      </c>
      <c r="G13" s="109" t="e">
        <f>F13/F10</f>
        <v>#DIV/0!</v>
      </c>
      <c r="H13" s="44"/>
      <c r="I13" s="44"/>
      <c r="J13" s="44"/>
      <c r="K13" s="44"/>
    </row>
    <row r="14" spans="1:14" ht="16.5" customHeight="1" thickBot="1" x14ac:dyDescent="0.3">
      <c r="A14" s="133"/>
      <c r="B14" s="179" t="s">
        <v>60</v>
      </c>
      <c r="C14" s="180"/>
      <c r="D14" s="180"/>
      <c r="E14" s="180"/>
      <c r="F14" s="180"/>
      <c r="G14" s="181"/>
      <c r="H14" s="8"/>
      <c r="I14" s="23"/>
      <c r="J14" s="23"/>
      <c r="K14" s="26"/>
    </row>
    <row r="15" spans="1:14" ht="7.5" customHeight="1" thickBot="1" x14ac:dyDescent="0.3">
      <c r="B15" s="161"/>
      <c r="C15" s="161"/>
      <c r="D15" s="161"/>
      <c r="E15" s="161"/>
      <c r="F15" s="161"/>
      <c r="G15" s="161"/>
      <c r="H15" s="161"/>
      <c r="I15" s="161"/>
      <c r="J15" s="161"/>
      <c r="K15" s="161"/>
    </row>
    <row r="16" spans="1:14" ht="67.5" customHeight="1" thickBot="1" x14ac:dyDescent="0.3">
      <c r="A16" s="138"/>
      <c r="B16" s="162" t="s">
        <v>73</v>
      </c>
      <c r="C16" s="163"/>
      <c r="D16" s="163"/>
      <c r="E16" s="164"/>
      <c r="F16" s="164"/>
      <c r="G16" s="165"/>
      <c r="H16" s="8"/>
      <c r="I16" s="166" t="s">
        <v>74</v>
      </c>
      <c r="J16" s="167"/>
      <c r="K16" s="167"/>
      <c r="L16" s="167"/>
      <c r="M16" s="168"/>
    </row>
    <row r="17" spans="1:13" ht="48.75" customHeight="1" thickBot="1" x14ac:dyDescent="0.3">
      <c r="A17" s="138"/>
      <c r="B17" s="151" t="s">
        <v>11</v>
      </c>
      <c r="C17" s="152"/>
      <c r="D17" s="153"/>
      <c r="E17" s="76" t="s">
        <v>12</v>
      </c>
      <c r="F17" s="76" t="s">
        <v>40</v>
      </c>
      <c r="G17" s="77" t="s">
        <v>13</v>
      </c>
      <c r="H17" s="25"/>
      <c r="I17" s="110" t="s">
        <v>79</v>
      </c>
      <c r="J17" s="39" t="s">
        <v>18</v>
      </c>
      <c r="K17" s="39" t="s">
        <v>78</v>
      </c>
      <c r="L17" s="40" t="s">
        <v>19</v>
      </c>
      <c r="M17" s="41" t="s">
        <v>15</v>
      </c>
    </row>
    <row r="18" spans="1:13" ht="14.25" customHeight="1" x14ac:dyDescent="0.25">
      <c r="A18" s="138"/>
      <c r="B18" s="154" t="s">
        <v>77</v>
      </c>
      <c r="C18" s="155"/>
      <c r="D18" s="156"/>
      <c r="E18" s="10">
        <v>0</v>
      </c>
      <c r="F18" s="114"/>
      <c r="G18" s="31" t="e">
        <f>E18/E20</f>
        <v>#DIV/0!</v>
      </c>
      <c r="H18" s="25"/>
      <c r="I18" s="134" t="s">
        <v>16</v>
      </c>
      <c r="J18" s="136">
        <v>0</v>
      </c>
      <c r="K18" s="136">
        <v>0</v>
      </c>
      <c r="L18" s="136">
        <v>0</v>
      </c>
      <c r="M18" s="194">
        <f>SUM(J18:L19)</f>
        <v>0</v>
      </c>
    </row>
    <row r="19" spans="1:13" ht="14.25" customHeight="1" x14ac:dyDescent="0.25">
      <c r="A19" s="138"/>
      <c r="B19" s="154" t="s">
        <v>20</v>
      </c>
      <c r="C19" s="155"/>
      <c r="D19" s="156"/>
      <c r="E19" s="10">
        <v>0</v>
      </c>
      <c r="F19" s="10">
        <v>0</v>
      </c>
      <c r="G19" s="31" t="e">
        <f>E19/E20</f>
        <v>#DIV/0!</v>
      </c>
      <c r="H19" s="25"/>
      <c r="I19" s="135"/>
      <c r="J19" s="137"/>
      <c r="K19" s="137"/>
      <c r="L19" s="137"/>
      <c r="M19" s="195"/>
    </row>
    <row r="20" spans="1:13" s="45" customFormat="1" ht="14.25" customHeight="1" thickBot="1" x14ac:dyDescent="0.3">
      <c r="A20" s="138"/>
      <c r="B20" s="157" t="s">
        <v>17</v>
      </c>
      <c r="C20" s="158"/>
      <c r="D20" s="159"/>
      <c r="E20" s="28">
        <f>SUM(E18:E19)</f>
        <v>0</v>
      </c>
      <c r="F20" s="28">
        <f>SUM(F18:F19)</f>
        <v>0</v>
      </c>
      <c r="G20" s="32" t="e">
        <f>E20/E20</f>
        <v>#DIV/0!</v>
      </c>
      <c r="H20" s="25"/>
      <c r="I20" s="35" t="s">
        <v>37</v>
      </c>
      <c r="J20" s="27" t="e">
        <f>J18/M18</f>
        <v>#DIV/0!</v>
      </c>
      <c r="K20" s="27" t="e">
        <f>K18/M18</f>
        <v>#DIV/0!</v>
      </c>
      <c r="L20" s="111" t="e">
        <f>L18/M18</f>
        <v>#DIV/0!</v>
      </c>
      <c r="M20" s="95" t="e">
        <f>M18/M18</f>
        <v>#DIV/0!</v>
      </c>
    </row>
    <row r="21" spans="1:13" ht="14.25" customHeight="1" x14ac:dyDescent="0.25">
      <c r="A21" s="138"/>
      <c r="B21" s="145" t="s">
        <v>83</v>
      </c>
      <c r="C21" s="146"/>
      <c r="D21" s="146"/>
      <c r="E21" s="146"/>
      <c r="F21" s="146"/>
      <c r="G21" s="147"/>
      <c r="H21" s="25"/>
      <c r="I21" s="139" t="s">
        <v>84</v>
      </c>
      <c r="J21" s="140"/>
      <c r="K21" s="140"/>
      <c r="L21" s="141"/>
      <c r="M21" s="36">
        <f>M18</f>
        <v>0</v>
      </c>
    </row>
    <row r="22" spans="1:13" ht="15" thickBot="1" x14ac:dyDescent="0.3">
      <c r="A22" s="138"/>
      <c r="B22" s="148" t="s">
        <v>14</v>
      </c>
      <c r="C22" s="149"/>
      <c r="D22" s="149"/>
      <c r="E22" s="150"/>
      <c r="F22" s="33">
        <f>E18+F19</f>
        <v>0</v>
      </c>
      <c r="G22" s="34" t="e">
        <f>F22/E20</f>
        <v>#DIV/0!</v>
      </c>
      <c r="H22" s="25"/>
      <c r="I22" s="142" t="s">
        <v>87</v>
      </c>
      <c r="J22" s="143"/>
      <c r="K22" s="143"/>
      <c r="L22" s="144"/>
      <c r="M22" s="37" t="e">
        <f>K18/M21</f>
        <v>#DIV/0!</v>
      </c>
    </row>
    <row r="23" spans="1:13" ht="7.5" customHeight="1" thickBot="1" x14ac:dyDescent="0.3">
      <c r="B23" s="46"/>
      <c r="C23" s="46"/>
      <c r="D23" s="46"/>
      <c r="E23" s="46"/>
      <c r="F23" s="98"/>
      <c r="G23" s="98"/>
      <c r="H23" s="98"/>
    </row>
    <row r="24" spans="1:13" ht="79.5" customHeight="1" x14ac:dyDescent="0.25">
      <c r="B24" s="196" t="s">
        <v>75</v>
      </c>
      <c r="C24" s="197"/>
      <c r="D24" s="197"/>
      <c r="E24" s="197"/>
      <c r="F24" s="197"/>
      <c r="G24" s="198"/>
      <c r="I24" s="196" t="s">
        <v>72</v>
      </c>
      <c r="J24" s="197"/>
      <c r="K24" s="197"/>
      <c r="L24" s="197"/>
      <c r="M24" s="198"/>
    </row>
    <row r="25" spans="1:13" ht="43.5" x14ac:dyDescent="0.25">
      <c r="B25" s="99" t="s">
        <v>59</v>
      </c>
      <c r="C25" s="38" t="s">
        <v>68</v>
      </c>
      <c r="D25" s="38" t="s">
        <v>69</v>
      </c>
      <c r="E25" s="38" t="s">
        <v>70</v>
      </c>
      <c r="F25" s="38" t="s">
        <v>71</v>
      </c>
      <c r="G25" s="100" t="s">
        <v>57</v>
      </c>
      <c r="H25" s="9"/>
      <c r="I25" s="182" t="s">
        <v>43</v>
      </c>
      <c r="J25" s="183"/>
      <c r="K25" s="183"/>
      <c r="L25" s="97" t="s">
        <v>41</v>
      </c>
      <c r="M25" s="105" t="s">
        <v>42</v>
      </c>
    </row>
    <row r="26" spans="1:13" s="47" customFormat="1" ht="15.75" customHeight="1" x14ac:dyDescent="0.25">
      <c r="B26" s="101" t="s">
        <v>58</v>
      </c>
      <c r="C26" s="116">
        <v>0</v>
      </c>
      <c r="D26" s="96" t="e">
        <f>C26/C$29</f>
        <v>#DIV/0!</v>
      </c>
      <c r="E26" s="118">
        <v>0</v>
      </c>
      <c r="F26" s="96" t="e">
        <f>E26/E$29</f>
        <v>#DIV/0!</v>
      </c>
      <c r="G26" s="102" t="e">
        <f>F26-D26</f>
        <v>#DIV/0!</v>
      </c>
      <c r="I26" s="190" t="s">
        <v>80</v>
      </c>
      <c r="J26" s="191"/>
      <c r="K26" s="191"/>
      <c r="L26" s="10">
        <v>0</v>
      </c>
      <c r="M26" s="106" t="e">
        <f>L26/L29</f>
        <v>#DIV/0!</v>
      </c>
    </row>
    <row r="27" spans="1:13" ht="15.75" customHeight="1" x14ac:dyDescent="0.25">
      <c r="B27" s="101" t="s">
        <v>52</v>
      </c>
      <c r="C27" s="117">
        <v>0</v>
      </c>
      <c r="D27" s="96" t="e">
        <f>C27/C$29</f>
        <v>#DIV/0!</v>
      </c>
      <c r="E27" s="118">
        <v>0</v>
      </c>
      <c r="F27" s="96" t="e">
        <f>E27/E$29</f>
        <v>#DIV/0!</v>
      </c>
      <c r="G27" s="102" t="e">
        <f>F27-D27</f>
        <v>#DIV/0!</v>
      </c>
      <c r="I27" s="190" t="s">
        <v>81</v>
      </c>
      <c r="J27" s="191"/>
      <c r="K27" s="191"/>
      <c r="L27" s="10">
        <v>0</v>
      </c>
      <c r="M27" s="106" t="e">
        <f>L27/L29</f>
        <v>#DIV/0!</v>
      </c>
    </row>
    <row r="28" spans="1:13" ht="15.75" customHeight="1" x14ac:dyDescent="0.25">
      <c r="B28" s="101" t="s">
        <v>53</v>
      </c>
      <c r="C28" s="117">
        <v>0</v>
      </c>
      <c r="D28" s="96" t="e">
        <f>C28/C$29</f>
        <v>#DIV/0!</v>
      </c>
      <c r="E28" s="118">
        <v>0</v>
      </c>
      <c r="F28" s="96" t="e">
        <f>E28/E$29</f>
        <v>#DIV/0!</v>
      </c>
      <c r="G28" s="102" t="e">
        <f>F28-D28</f>
        <v>#DIV/0!</v>
      </c>
      <c r="H28" s="9"/>
      <c r="I28" s="192" t="s">
        <v>82</v>
      </c>
      <c r="J28" s="193"/>
      <c r="K28" s="193"/>
      <c r="L28" s="10">
        <v>0</v>
      </c>
      <c r="M28" s="106" t="e">
        <f>L28/L29</f>
        <v>#DIV/0!</v>
      </c>
    </row>
    <row r="29" spans="1:13" ht="15.75" customHeight="1" x14ac:dyDescent="0.25">
      <c r="B29" s="103" t="s">
        <v>17</v>
      </c>
      <c r="C29" s="48">
        <f>SUM(C26:C28)</f>
        <v>0</v>
      </c>
      <c r="D29" s="94" t="e">
        <f>SUM(D26:D28)</f>
        <v>#DIV/0!</v>
      </c>
      <c r="E29" s="48">
        <f>SUM(E26:E28)</f>
        <v>0</v>
      </c>
      <c r="F29" s="94" t="e">
        <f>SUM(F26:F28)</f>
        <v>#DIV/0!</v>
      </c>
      <c r="G29" s="104" t="e">
        <f>SUM(G26:G28)</f>
        <v>#DIV/0!</v>
      </c>
      <c r="H29" s="9"/>
      <c r="I29" s="190" t="s">
        <v>17</v>
      </c>
      <c r="J29" s="191"/>
      <c r="K29" s="191"/>
      <c r="L29" s="28">
        <f>SUM(L26:L28)</f>
        <v>0</v>
      </c>
      <c r="M29" s="107" t="e">
        <f>L29/L29</f>
        <v>#DIV/0!</v>
      </c>
    </row>
    <row r="30" spans="1:13" s="47" customFormat="1" ht="15.75" customHeight="1" thickBot="1" x14ac:dyDescent="0.3">
      <c r="B30" s="179" t="s">
        <v>85</v>
      </c>
      <c r="C30" s="180"/>
      <c r="D30" s="180"/>
      <c r="E30" s="180"/>
      <c r="F30" s="180"/>
      <c r="G30" s="181"/>
      <c r="I30" s="187" t="s">
        <v>86</v>
      </c>
      <c r="J30" s="188"/>
      <c r="K30" s="188"/>
      <c r="L30" s="188"/>
      <c r="M30" s="189"/>
    </row>
    <row r="31" spans="1:13" ht="14.5" x14ac:dyDescent="0.25">
      <c r="F31" s="9"/>
      <c r="G31" s="9"/>
      <c r="H31" s="9"/>
      <c r="K31" s="25"/>
    </row>
    <row r="32" spans="1:13" ht="14.5" x14ac:dyDescent="0.25">
      <c r="G32" s="9"/>
      <c r="H32" s="9"/>
      <c r="K32" s="29"/>
    </row>
    <row r="33" spans="7:11" ht="14.5" x14ac:dyDescent="0.25">
      <c r="K33" s="29"/>
    </row>
    <row r="34" spans="7:11" x14ac:dyDescent="0.25">
      <c r="K34" s="30"/>
    </row>
    <row r="36" spans="7:11" ht="14.5" x14ac:dyDescent="0.25">
      <c r="G36" s="24"/>
      <c r="H36" s="24"/>
    </row>
    <row r="37" spans="7:11" ht="66" customHeight="1" x14ac:dyDescent="0.25">
      <c r="G37" s="24"/>
      <c r="H37" s="24"/>
    </row>
    <row r="38" spans="7:11" ht="14.25" customHeight="1" x14ac:dyDescent="0.25">
      <c r="G38" s="24"/>
      <c r="H38" s="24"/>
    </row>
  </sheetData>
  <sheetProtection algorithmName="SHA-512" hashValue="rxkMUh3TrGoiT2BI5LvD38In6/DC/7LZ5mjRjrsrrte7lSPRwtoovE9iN2cywrrYqT48ktJLu/PT5POkDnc6sA==" saltValue="h2YLXBbjKOm1NdPYk0c9Dw==" spinCount="100000" sheet="1" objects="1" scenarios="1"/>
  <mergeCells count="36">
    <mergeCell ref="B30:G30"/>
    <mergeCell ref="I25:K25"/>
    <mergeCell ref="B8:G8"/>
    <mergeCell ref="B11:E11"/>
    <mergeCell ref="B12:E12"/>
    <mergeCell ref="B14:G14"/>
    <mergeCell ref="I30:M30"/>
    <mergeCell ref="I26:K26"/>
    <mergeCell ref="I27:K27"/>
    <mergeCell ref="I28:K28"/>
    <mergeCell ref="I29:K29"/>
    <mergeCell ref="M18:M19"/>
    <mergeCell ref="I24:M24"/>
    <mergeCell ref="B24:G24"/>
    <mergeCell ref="C4:G4"/>
    <mergeCell ref="B15:K15"/>
    <mergeCell ref="B16:G16"/>
    <mergeCell ref="I16:M16"/>
    <mergeCell ref="B9:E9"/>
    <mergeCell ref="B10:E10"/>
    <mergeCell ref="B13:E13"/>
    <mergeCell ref="B6:M6"/>
    <mergeCell ref="A8:A14"/>
    <mergeCell ref="I18:I19"/>
    <mergeCell ref="J18:J19"/>
    <mergeCell ref="K18:K19"/>
    <mergeCell ref="L18:L19"/>
    <mergeCell ref="A16:A22"/>
    <mergeCell ref="I21:L21"/>
    <mergeCell ref="I22:L22"/>
    <mergeCell ref="B21:G21"/>
    <mergeCell ref="B22:E22"/>
    <mergeCell ref="B17:D17"/>
    <mergeCell ref="B18:D18"/>
    <mergeCell ref="B19:D19"/>
    <mergeCell ref="B20:D20"/>
  </mergeCells>
  <conditionalFormatting sqref="C29">
    <cfRule type="cellIs" dxfId="5" priority="16" operator="notEqual">
      <formula>$F$10</formula>
    </cfRule>
  </conditionalFormatting>
  <conditionalFormatting sqref="E20 M21">
    <cfRule type="cellIs" dxfId="4" priority="14" operator="notEqual">
      <formula>$F$10</formula>
    </cfRule>
  </conditionalFormatting>
  <conditionalFormatting sqref="E29">
    <cfRule type="cellIs" dxfId="3" priority="2" operator="notEqual">
      <formula>$F$11</formula>
    </cfRule>
  </conditionalFormatting>
  <conditionalFormatting sqref="F11">
    <cfRule type="cellIs" dxfId="2" priority="4" operator="greaterThan">
      <formula>$F$10</formula>
    </cfRule>
  </conditionalFormatting>
  <conditionalFormatting sqref="F12">
    <cfRule type="cellIs" dxfId="1" priority="3" operator="greaterThan">
      <formula>$F$11</formula>
    </cfRule>
  </conditionalFormatting>
  <conditionalFormatting sqref="L29">
    <cfRule type="cellIs" dxfId="0" priority="1" operator="notEqual">
      <formula>$F$12</formula>
    </cfRule>
  </conditionalFormatting>
  <pageMargins left="0.7" right="0.7" top="0.75" bottom="0.75" header="0.3" footer="0.3"/>
  <pageSetup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V50"/>
  <sheetViews>
    <sheetView showGridLines="0" zoomScaleNormal="100" workbookViewId="0">
      <selection activeCell="B7" sqref="B7:I7"/>
    </sheetView>
  </sheetViews>
  <sheetFormatPr defaultColWidth="9.08984375" defaultRowHeight="12.5" x14ac:dyDescent="0.25"/>
  <cols>
    <col min="1" max="1" width="4.6328125" style="13" customWidth="1"/>
    <col min="2" max="2" width="28.36328125" style="13" customWidth="1"/>
    <col min="3" max="3" width="20.6328125" style="13" customWidth="1"/>
    <col min="4" max="6" width="12.6328125" style="13" customWidth="1"/>
    <col min="7" max="7" width="35.6328125" style="13" customWidth="1"/>
    <col min="8" max="8" width="26" style="13" customWidth="1"/>
    <col min="9" max="9" width="13.90625" style="13" customWidth="1"/>
    <col min="10" max="13" width="9.08984375" style="13"/>
    <col min="14" max="14" width="112.6328125" style="13" customWidth="1"/>
    <col min="15" max="16384" width="9.08984375" style="13"/>
  </cols>
  <sheetData>
    <row r="1" spans="1:22" s="5" customFormat="1" ht="23.5" x14ac:dyDescent="0.55000000000000004">
      <c r="B1" s="55" t="str">
        <f>'Gen Info &amp; Request'!B1</f>
        <v>Homeownership Capacity 2025.2027</v>
      </c>
      <c r="C1" s="4"/>
      <c r="D1" s="4"/>
      <c r="E1" s="4"/>
      <c r="F1" s="4"/>
      <c r="G1" s="4"/>
      <c r="H1" s="4"/>
      <c r="I1" s="4"/>
    </row>
    <row r="2" spans="1:22" s="5" customFormat="1" ht="23.5" x14ac:dyDescent="0.55000000000000004">
      <c r="B2" s="55" t="str">
        <f>'Gen Info &amp; Request'!B2</f>
        <v>Request for Proposal Workbook</v>
      </c>
      <c r="C2" s="4"/>
      <c r="D2" s="4"/>
      <c r="E2" s="4"/>
      <c r="F2" s="4"/>
      <c r="G2" s="4"/>
      <c r="H2" s="4"/>
      <c r="I2" s="4"/>
    </row>
    <row r="3" spans="1:22" s="5" customFormat="1" ht="13" x14ac:dyDescent="0.3"/>
    <row r="4" spans="1:22" s="5" customFormat="1" ht="14.25" customHeight="1" x14ac:dyDescent="0.3">
      <c r="B4" s="122" t="s">
        <v>91</v>
      </c>
      <c r="C4" s="199">
        <f>'Gen Info &amp; Request'!D5</f>
        <v>0</v>
      </c>
      <c r="D4" s="199"/>
      <c r="E4" s="199"/>
      <c r="F4" s="199"/>
      <c r="G4" s="199"/>
      <c r="H4" s="6"/>
      <c r="I4" s="6"/>
    </row>
    <row r="5" spans="1:22" s="11" customFormat="1" ht="13" x14ac:dyDescent="0.3"/>
    <row r="6" spans="1:22" s="11" customFormat="1" ht="18.5" x14ac:dyDescent="0.45">
      <c r="B6" s="12" t="s">
        <v>88</v>
      </c>
      <c r="C6" s="12"/>
      <c r="D6" s="12"/>
      <c r="E6" s="12"/>
      <c r="F6" s="12"/>
    </row>
    <row r="7" spans="1:22" s="11" customFormat="1" ht="108.75" customHeight="1" x14ac:dyDescent="0.45">
      <c r="A7" s="17"/>
      <c r="B7" s="210" t="s">
        <v>44</v>
      </c>
      <c r="C7" s="211"/>
      <c r="D7" s="211"/>
      <c r="E7" s="211"/>
      <c r="F7" s="211"/>
      <c r="G7" s="211"/>
      <c r="H7" s="211"/>
      <c r="I7" s="211"/>
    </row>
    <row r="8" spans="1:22" ht="6.75" customHeight="1" thickBot="1" x14ac:dyDescent="0.3"/>
    <row r="9" spans="1:22" ht="15" customHeight="1" thickBot="1" x14ac:dyDescent="0.3">
      <c r="B9" s="207"/>
      <c r="C9" s="207"/>
      <c r="D9" s="207"/>
      <c r="E9" s="208" t="s">
        <v>3</v>
      </c>
      <c r="F9" s="209"/>
      <c r="G9" s="212" t="s">
        <v>36</v>
      </c>
      <c r="H9" s="213"/>
      <c r="I9" s="214"/>
    </row>
    <row r="10" spans="1:22" ht="75" customHeight="1" x14ac:dyDescent="0.25">
      <c r="B10" s="203" t="s">
        <v>4</v>
      </c>
      <c r="C10" s="205" t="s">
        <v>0</v>
      </c>
      <c r="D10" s="205" t="s">
        <v>10</v>
      </c>
      <c r="E10" s="53" t="s">
        <v>21</v>
      </c>
      <c r="F10" s="53" t="s">
        <v>22</v>
      </c>
      <c r="G10" s="53" t="s">
        <v>24</v>
      </c>
      <c r="H10" s="53" t="s">
        <v>25</v>
      </c>
      <c r="I10" s="54" t="s">
        <v>26</v>
      </c>
      <c r="N10" s="200"/>
      <c r="O10" s="201"/>
      <c r="P10" s="201"/>
      <c r="Q10" s="201"/>
      <c r="R10" s="201"/>
      <c r="S10" s="201"/>
      <c r="T10" s="201"/>
      <c r="U10" s="201"/>
      <c r="V10" s="202"/>
    </row>
    <row r="11" spans="1:22" s="14" customFormat="1" ht="13.5" thickBot="1" x14ac:dyDescent="0.35">
      <c r="B11" s="204"/>
      <c r="C11" s="206"/>
      <c r="D11" s="206"/>
      <c r="E11" s="78" t="s">
        <v>27</v>
      </c>
      <c r="F11" s="78" t="s">
        <v>23</v>
      </c>
      <c r="G11" s="78" t="s">
        <v>28</v>
      </c>
      <c r="H11" s="78" t="s">
        <v>29</v>
      </c>
      <c r="I11" s="79" t="s">
        <v>27</v>
      </c>
    </row>
    <row r="12" spans="1:22" s="15" customFormat="1" ht="13" x14ac:dyDescent="0.25">
      <c r="B12" s="80" t="s">
        <v>1</v>
      </c>
      <c r="C12" s="81" t="s">
        <v>2</v>
      </c>
      <c r="D12" s="82" t="s">
        <v>5</v>
      </c>
      <c r="E12" s="82">
        <v>42095</v>
      </c>
      <c r="F12" s="83">
        <v>4</v>
      </c>
      <c r="G12" s="84" t="s">
        <v>38</v>
      </c>
      <c r="H12" s="84" t="s">
        <v>6</v>
      </c>
      <c r="I12" s="92">
        <v>42142</v>
      </c>
    </row>
    <row r="13" spans="1:22" s="15" customFormat="1" ht="13.5" thickBot="1" x14ac:dyDescent="0.35">
      <c r="B13" s="85" t="s">
        <v>1</v>
      </c>
      <c r="C13" s="86"/>
      <c r="D13" s="87"/>
      <c r="E13" s="87"/>
      <c r="F13" s="87"/>
      <c r="G13" s="88" t="s">
        <v>39</v>
      </c>
      <c r="H13" s="89" t="s">
        <v>6</v>
      </c>
      <c r="I13" s="93">
        <v>42684</v>
      </c>
    </row>
    <row r="14" spans="1:22" s="15" customFormat="1" ht="14.5" x14ac:dyDescent="0.25">
      <c r="B14" s="56"/>
      <c r="C14" s="57"/>
      <c r="D14" s="57"/>
      <c r="E14" s="58"/>
      <c r="F14" s="59"/>
      <c r="G14" s="57"/>
      <c r="H14" s="57"/>
      <c r="I14" s="60"/>
    </row>
    <row r="15" spans="1:22" s="15" customFormat="1" ht="14.5" x14ac:dyDescent="0.25">
      <c r="B15" s="18"/>
      <c r="C15" s="19"/>
      <c r="D15" s="19"/>
      <c r="E15" s="20"/>
      <c r="F15" s="21"/>
      <c r="G15" s="19"/>
      <c r="H15" s="19"/>
      <c r="I15" s="22"/>
    </row>
    <row r="16" spans="1:22" s="15" customFormat="1" ht="14.5" x14ac:dyDescent="0.25">
      <c r="B16" s="18"/>
      <c r="C16" s="19"/>
      <c r="D16" s="19"/>
      <c r="E16" s="20"/>
      <c r="F16" s="21"/>
      <c r="G16" s="19"/>
      <c r="H16" s="19"/>
      <c r="I16" s="22"/>
    </row>
    <row r="17" spans="2:9" s="15" customFormat="1" ht="14.5" x14ac:dyDescent="0.25">
      <c r="B17" s="18"/>
      <c r="C17" s="19"/>
      <c r="D17" s="19"/>
      <c r="E17" s="20"/>
      <c r="F17" s="21"/>
      <c r="G17" s="19"/>
      <c r="H17" s="19"/>
      <c r="I17" s="22"/>
    </row>
    <row r="18" spans="2:9" s="15" customFormat="1" ht="14.5" x14ac:dyDescent="0.25">
      <c r="B18" s="18"/>
      <c r="C18" s="19"/>
      <c r="D18" s="19"/>
      <c r="E18" s="20"/>
      <c r="F18" s="21"/>
      <c r="G18" s="19"/>
      <c r="H18" s="19"/>
      <c r="I18" s="22"/>
    </row>
    <row r="19" spans="2:9" s="15" customFormat="1" ht="14.5" x14ac:dyDescent="0.25">
      <c r="B19" s="18"/>
      <c r="C19" s="19"/>
      <c r="D19" s="19"/>
      <c r="E19" s="20"/>
      <c r="F19" s="21"/>
      <c r="G19" s="19"/>
      <c r="H19" s="19"/>
      <c r="I19" s="22"/>
    </row>
    <row r="20" spans="2:9" s="15" customFormat="1" ht="14.5" x14ac:dyDescent="0.25">
      <c r="B20" s="18"/>
      <c r="C20" s="19"/>
      <c r="D20" s="19"/>
      <c r="E20" s="20"/>
      <c r="F20" s="21"/>
      <c r="G20" s="19"/>
      <c r="H20" s="19"/>
      <c r="I20" s="22"/>
    </row>
    <row r="21" spans="2:9" s="15" customFormat="1" ht="14.5" x14ac:dyDescent="0.25">
      <c r="B21" s="18"/>
      <c r="C21" s="19"/>
      <c r="D21" s="19"/>
      <c r="E21" s="20"/>
      <c r="F21" s="21"/>
      <c r="G21" s="19"/>
      <c r="H21" s="19"/>
      <c r="I21" s="22"/>
    </row>
    <row r="22" spans="2:9" s="15" customFormat="1" ht="14.5" x14ac:dyDescent="0.25">
      <c r="B22" s="18"/>
      <c r="C22" s="19"/>
      <c r="D22" s="19"/>
      <c r="E22" s="20"/>
      <c r="F22" s="21"/>
      <c r="G22" s="19"/>
      <c r="H22" s="19"/>
      <c r="I22" s="22"/>
    </row>
    <row r="23" spans="2:9" s="15" customFormat="1" ht="14.5" x14ac:dyDescent="0.25">
      <c r="B23" s="18"/>
      <c r="C23" s="19"/>
      <c r="D23" s="19"/>
      <c r="E23" s="20"/>
      <c r="F23" s="21"/>
      <c r="G23" s="19"/>
      <c r="H23" s="19"/>
      <c r="I23" s="22"/>
    </row>
    <row r="24" spans="2:9" s="15" customFormat="1" ht="14.5" x14ac:dyDescent="0.25">
      <c r="B24" s="18"/>
      <c r="C24" s="19"/>
      <c r="D24" s="19"/>
      <c r="E24" s="20"/>
      <c r="F24" s="21"/>
      <c r="G24" s="19"/>
      <c r="H24" s="19"/>
      <c r="I24" s="22"/>
    </row>
    <row r="25" spans="2:9" s="15" customFormat="1" ht="14.5" x14ac:dyDescent="0.25">
      <c r="B25" s="18"/>
      <c r="C25" s="19"/>
      <c r="D25" s="19"/>
      <c r="E25" s="20"/>
      <c r="F25" s="21"/>
      <c r="G25" s="19"/>
      <c r="H25" s="19"/>
      <c r="I25" s="22"/>
    </row>
    <row r="26" spans="2:9" s="15" customFormat="1" ht="14.5" x14ac:dyDescent="0.25">
      <c r="B26" s="18"/>
      <c r="C26" s="19"/>
      <c r="D26" s="19"/>
      <c r="E26" s="20"/>
      <c r="F26" s="21"/>
      <c r="G26" s="19"/>
      <c r="H26" s="19"/>
      <c r="I26" s="22"/>
    </row>
    <row r="27" spans="2:9" s="15" customFormat="1" ht="14.5" x14ac:dyDescent="0.25">
      <c r="B27" s="18"/>
      <c r="C27" s="19"/>
      <c r="D27" s="19"/>
      <c r="E27" s="20"/>
      <c r="F27" s="21"/>
      <c r="G27" s="19"/>
      <c r="H27" s="19"/>
      <c r="I27" s="22"/>
    </row>
    <row r="28" spans="2:9" s="15" customFormat="1" ht="14.5" x14ac:dyDescent="0.25">
      <c r="B28" s="18"/>
      <c r="C28" s="19"/>
      <c r="D28" s="19"/>
      <c r="E28" s="20"/>
      <c r="F28" s="21"/>
      <c r="G28" s="19"/>
      <c r="H28" s="19"/>
      <c r="I28" s="22"/>
    </row>
    <row r="29" spans="2:9" s="15" customFormat="1" ht="14.5" x14ac:dyDescent="0.25">
      <c r="B29" s="18"/>
      <c r="C29" s="19"/>
      <c r="D29" s="19"/>
      <c r="E29" s="20"/>
      <c r="F29" s="21"/>
      <c r="G29" s="19"/>
      <c r="H29" s="19"/>
      <c r="I29" s="22"/>
    </row>
    <row r="30" spans="2:9" s="15" customFormat="1" ht="15" thickBot="1" x14ac:dyDescent="0.3">
      <c r="B30" s="61"/>
      <c r="C30" s="62"/>
      <c r="D30" s="62"/>
      <c r="E30" s="63"/>
      <c r="F30" s="64"/>
      <c r="G30" s="62"/>
      <c r="H30" s="62"/>
      <c r="I30" s="65"/>
    </row>
    <row r="31" spans="2:9" s="15" customFormat="1" ht="14.5" x14ac:dyDescent="0.25">
      <c r="B31" s="119"/>
      <c r="C31" s="119"/>
      <c r="D31" s="119"/>
      <c r="E31" s="120"/>
      <c r="F31" s="8"/>
      <c r="G31" s="119"/>
      <c r="H31" s="119"/>
      <c r="I31" s="121"/>
    </row>
    <row r="32" spans="2:9" s="15" customFormat="1" ht="14.5" x14ac:dyDescent="0.25">
      <c r="B32" s="119"/>
      <c r="C32" s="119"/>
      <c r="D32" s="119"/>
      <c r="E32" s="120"/>
      <c r="F32" s="8"/>
      <c r="G32" s="119"/>
      <c r="H32" s="119"/>
      <c r="I32" s="121"/>
    </row>
    <row r="33" spans="2:9" s="15" customFormat="1" ht="14.5" x14ac:dyDescent="0.25">
      <c r="B33" s="119"/>
      <c r="C33" s="119"/>
      <c r="D33" s="119"/>
      <c r="E33" s="120"/>
      <c r="F33" s="8"/>
      <c r="G33" s="119"/>
      <c r="H33" s="119"/>
      <c r="I33" s="121"/>
    </row>
    <row r="34" spans="2:9" s="15" customFormat="1" ht="14.5" x14ac:dyDescent="0.25">
      <c r="B34" s="119"/>
      <c r="C34" s="119"/>
      <c r="D34" s="119"/>
      <c r="E34" s="120"/>
      <c r="F34" s="8"/>
      <c r="G34" s="119"/>
      <c r="H34" s="119"/>
      <c r="I34" s="121"/>
    </row>
    <row r="35" spans="2:9" s="15" customFormat="1" ht="14.5" x14ac:dyDescent="0.25">
      <c r="B35" s="119"/>
      <c r="C35" s="119"/>
      <c r="D35" s="119"/>
      <c r="E35" s="120"/>
      <c r="F35" s="8"/>
      <c r="G35" s="119"/>
      <c r="H35" s="119"/>
      <c r="I35" s="121"/>
    </row>
    <row r="36" spans="2:9" ht="14.5" x14ac:dyDescent="0.25">
      <c r="B36" s="119"/>
      <c r="C36" s="119"/>
      <c r="D36" s="119"/>
      <c r="E36" s="120"/>
      <c r="F36" s="8"/>
      <c r="G36" s="119"/>
      <c r="H36" s="119"/>
      <c r="I36" s="121"/>
    </row>
    <row r="37" spans="2:9" ht="14.5" x14ac:dyDescent="0.25">
      <c r="B37" s="119"/>
      <c r="C37" s="119"/>
      <c r="D37" s="119"/>
      <c r="E37" s="120"/>
      <c r="F37" s="8"/>
      <c r="G37" s="119"/>
      <c r="H37" s="119"/>
      <c r="I37" s="121"/>
    </row>
    <row r="38" spans="2:9" ht="14.5" x14ac:dyDescent="0.25">
      <c r="B38" s="119"/>
      <c r="C38" s="119"/>
      <c r="D38" s="119"/>
      <c r="E38" s="120"/>
      <c r="F38" s="8"/>
      <c r="G38" s="119"/>
      <c r="H38" s="119"/>
      <c r="I38" s="121"/>
    </row>
    <row r="39" spans="2:9" ht="14.5" x14ac:dyDescent="0.25">
      <c r="B39" s="119"/>
      <c r="C39" s="119"/>
      <c r="D39" s="119"/>
      <c r="E39" s="120"/>
      <c r="F39" s="8"/>
      <c r="G39" s="119"/>
      <c r="H39" s="119"/>
      <c r="I39" s="121"/>
    </row>
    <row r="40" spans="2:9" ht="14.5" x14ac:dyDescent="0.25">
      <c r="B40" s="119"/>
      <c r="C40" s="119"/>
      <c r="D40" s="119"/>
      <c r="E40" s="120"/>
      <c r="F40" s="8"/>
      <c r="G40" s="119"/>
      <c r="H40" s="119"/>
      <c r="I40" s="121"/>
    </row>
    <row r="41" spans="2:9" ht="14.5" x14ac:dyDescent="0.25">
      <c r="B41" s="119"/>
      <c r="C41" s="119"/>
      <c r="D41" s="119"/>
      <c r="E41" s="120"/>
      <c r="F41" s="8"/>
      <c r="G41" s="119"/>
      <c r="H41" s="119"/>
      <c r="I41" s="121"/>
    </row>
    <row r="42" spans="2:9" ht="14.5" x14ac:dyDescent="0.25">
      <c r="B42" s="119"/>
      <c r="C42" s="119"/>
      <c r="D42" s="119"/>
      <c r="E42" s="120"/>
      <c r="F42" s="8"/>
      <c r="G42" s="119"/>
      <c r="H42" s="119"/>
      <c r="I42" s="121"/>
    </row>
    <row r="43" spans="2:9" ht="14.5" x14ac:dyDescent="0.25">
      <c r="B43" s="119"/>
      <c r="C43" s="119"/>
      <c r="D43" s="119"/>
      <c r="E43" s="120"/>
      <c r="F43" s="8"/>
      <c r="G43" s="119"/>
      <c r="H43" s="119"/>
      <c r="I43" s="121"/>
    </row>
    <row r="44" spans="2:9" ht="14.5" x14ac:dyDescent="0.25">
      <c r="B44" s="119"/>
      <c r="C44" s="119"/>
      <c r="D44" s="119"/>
      <c r="E44" s="120"/>
      <c r="F44" s="8"/>
      <c r="G44" s="119"/>
      <c r="H44" s="119"/>
      <c r="I44" s="121"/>
    </row>
    <row r="45" spans="2:9" ht="14.5" x14ac:dyDescent="0.25">
      <c r="B45" s="119"/>
      <c r="C45" s="119"/>
      <c r="D45" s="119"/>
      <c r="E45" s="120"/>
      <c r="F45" s="8"/>
      <c r="G45" s="119"/>
      <c r="H45" s="119"/>
      <c r="I45" s="121"/>
    </row>
    <row r="46" spans="2:9" ht="14.5" x14ac:dyDescent="0.25">
      <c r="B46" s="119"/>
      <c r="C46" s="119"/>
      <c r="D46" s="119"/>
      <c r="E46" s="120"/>
      <c r="F46" s="8"/>
      <c r="G46" s="119"/>
      <c r="H46" s="119"/>
      <c r="I46" s="121"/>
    </row>
    <row r="47" spans="2:9" ht="14.5" x14ac:dyDescent="0.25">
      <c r="B47" s="119"/>
      <c r="C47" s="119"/>
      <c r="D47" s="119"/>
      <c r="E47" s="120"/>
      <c r="F47" s="8"/>
      <c r="G47" s="119"/>
      <c r="H47" s="119"/>
      <c r="I47" s="121"/>
    </row>
    <row r="48" spans="2:9" ht="14.5" x14ac:dyDescent="0.25">
      <c r="B48" s="119"/>
      <c r="C48" s="119"/>
      <c r="D48" s="119"/>
      <c r="E48" s="120"/>
      <c r="F48" s="8"/>
      <c r="G48" s="119"/>
      <c r="H48" s="119"/>
      <c r="I48" s="121"/>
    </row>
    <row r="49" spans="2:9" ht="14.5" x14ac:dyDescent="0.25">
      <c r="B49" s="119"/>
      <c r="C49" s="119"/>
      <c r="D49" s="119"/>
      <c r="E49" s="120"/>
      <c r="F49" s="8"/>
      <c r="G49" s="119"/>
      <c r="H49" s="119"/>
      <c r="I49" s="121"/>
    </row>
    <row r="50" spans="2:9" ht="14.5" x14ac:dyDescent="0.25">
      <c r="B50" s="119"/>
      <c r="C50" s="119"/>
      <c r="D50" s="119"/>
      <c r="E50" s="120"/>
      <c r="F50" s="8"/>
      <c r="G50" s="119"/>
      <c r="H50" s="119"/>
      <c r="I50" s="121"/>
    </row>
  </sheetData>
  <sheetProtection algorithmName="SHA-512" hashValue="1I9zFtpUJgoimXT+rIRjI050YZ5zB6BPILn+U1QzGj927CB4O/bQQsYguLxxzowQmXBh2WEYk31+gzqdHWOD5g==" saltValue="kHQoTAF8e4LYXo8sTm/E5A==" spinCount="100000" sheet="1" objects="1" scenarios="1" insertRows="0"/>
  <protectedRanges>
    <protectedRange sqref="B14:I50" name="Range1"/>
  </protectedRanges>
  <mergeCells count="9">
    <mergeCell ref="C4:G4"/>
    <mergeCell ref="N10:V10"/>
    <mergeCell ref="B10:B11"/>
    <mergeCell ref="C10:C11"/>
    <mergeCell ref="D10:D11"/>
    <mergeCell ref="B9:D9"/>
    <mergeCell ref="E9:F9"/>
    <mergeCell ref="B7:I7"/>
    <mergeCell ref="G9:I9"/>
  </mergeCells>
  <pageMargins left="0.7" right="0.7" top="0.75" bottom="0.75" header="0.3" footer="0.3"/>
  <pageSetup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Gen Info &amp; Request</vt:lpstr>
      <vt:lpstr>Proposed Goals &amp; Dem.</vt:lpstr>
      <vt:lpstr>Staff Exp &amp; Cert</vt:lpstr>
      <vt:lpstr>'Gen Info &amp; Request'!Print_Area</vt:lpstr>
      <vt:lpstr>'Proposed Goals &amp; Dem.'!Print_Area</vt:lpstr>
      <vt:lpstr>'Staff Exp &amp; Cert'!Print_Area</vt:lpstr>
    </vt:vector>
  </TitlesOfParts>
  <Company>Minnesota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Hutchins, Ruth</dc:creator>
  <cp:lastModifiedBy>Stibbins, Dana M (MHFA)</cp:lastModifiedBy>
  <cp:lastPrinted>2019-03-06T18:32:00Z</cp:lastPrinted>
  <dcterms:created xsi:type="dcterms:W3CDTF">2015-01-15T16:54:24Z</dcterms:created>
  <dcterms:modified xsi:type="dcterms:W3CDTF">2025-04-11T16:11:42Z</dcterms:modified>
</cp:coreProperties>
</file>